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autoCompressPictures="0"/>
  <mc:AlternateContent xmlns:mc="http://schemas.openxmlformats.org/markup-compatibility/2006">
    <mc:Choice Requires="x15">
      <x15ac:absPath xmlns:x15ac="http://schemas.microsoft.com/office/spreadsheetml/2010/11/ac" url="\\SERVER-NEW\dati\Federica\AMMINISTRAZIONE TRASPARENTE\DA FARE - PUBBLICARE\piani triennali\2021-2023\da pubblicare\versione pubblicata\protetto\"/>
    </mc:Choice>
  </mc:AlternateContent>
  <xr:revisionPtr revIDLastSave="0" documentId="13_ncr:1_{FFEB64FB-EB65-449D-9A6B-E2B9D884EBE1}" xr6:coauthVersionLast="46" xr6:coauthVersionMax="46" xr10:uidLastSave="{00000000-0000-0000-0000-000000000000}"/>
  <bookViews>
    <workbookView xWindow="-120" yWindow="-120" windowWidth="29040" windowHeight="15840" tabRatio="828" firstSheet="1" activeTab="20" xr2:uid="{00000000-000D-0000-FFFF-FFFF00000000}"/>
  </bookViews>
  <sheets>
    <sheet name="Gestione del Rischio" sheetId="2" r:id="rId1"/>
    <sheet name="S.P. A1" sheetId="1" r:id="rId2"/>
    <sheet name="S.P. A2" sheetId="36" r:id="rId3"/>
    <sheet name="S.P. A3" sheetId="37" r:id="rId4"/>
    <sheet name="S.P. A4" sheetId="38" r:id="rId5"/>
    <sheet name="S.P. B1" sheetId="13" r:id="rId6"/>
    <sheet name="S.P. C1" sheetId="19" r:id="rId7"/>
    <sheet name="S.P. C2" sheetId="20" r:id="rId8"/>
    <sheet name="S.P. D1" sheetId="26" r:id="rId9"/>
    <sheet name="S.P. E1" sheetId="24" r:id="rId10"/>
    <sheet name="S.P. E2" sheetId="25" r:id="rId11"/>
    <sheet name="S.P. F1" sheetId="27" r:id="rId12"/>
    <sheet name="S.P. F2" sheetId="28" r:id="rId13"/>
    <sheet name="S.P. F3" sheetId="22" r:id="rId14"/>
    <sheet name="S.P. G1" sheetId="29" r:id="rId15"/>
    <sheet name="S.P. H1" sheetId="23" r:id="rId16"/>
    <sheet name="S.P. I1" sheetId="21" r:id="rId17"/>
    <sheet name="S.P. I2" sheetId="32" r:id="rId18"/>
    <sheet name="S.P. I3" sheetId="40" r:id="rId19"/>
    <sheet name="S.P. L1" sheetId="34" r:id="rId20"/>
    <sheet name="S.P. M1" sheetId="35" r:id="rId21"/>
  </sheet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I16" i="2" l="1"/>
  <c r="I21" i="2"/>
  <c r="I19" i="2"/>
  <c r="I13" i="2" l="1"/>
  <c r="C65" i="1" l="1"/>
  <c r="J3" i="2" s="1"/>
  <c r="C104" i="1"/>
  <c r="K3" i="2" s="1"/>
  <c r="C64" i="36"/>
  <c r="J4" i="2" s="1"/>
  <c r="C103" i="36"/>
  <c r="K4" i="2" s="1"/>
  <c r="C64" i="37"/>
  <c r="J5" i="2" s="1"/>
  <c r="L5" i="2" s="1"/>
  <c r="C103" i="37"/>
  <c r="K5" i="2" s="1"/>
  <c r="C64" i="38"/>
  <c r="J6" i="2" s="1"/>
  <c r="C103" i="38"/>
  <c r="K6" i="2" s="1"/>
  <c r="C65" i="13"/>
  <c r="J7" i="2"/>
  <c r="C104" i="13"/>
  <c r="K7" i="2" s="1"/>
  <c r="C64" i="19"/>
  <c r="J8" i="2" s="1"/>
  <c r="C103" i="19"/>
  <c r="K8" i="2" s="1"/>
  <c r="C64" i="20"/>
  <c r="J9" i="2" s="1"/>
  <c r="C103" i="20"/>
  <c r="K9" i="2" s="1"/>
  <c r="C64" i="26"/>
  <c r="J10" i="2" s="1"/>
  <c r="L10" i="2" s="1"/>
  <c r="K30" i="2" s="1"/>
  <c r="C103" i="26"/>
  <c r="K10" i="2"/>
  <c r="C64" i="24"/>
  <c r="J11" i="2"/>
  <c r="L11" i="2" s="1"/>
  <c r="C103" i="24"/>
  <c r="K11" i="2" s="1"/>
  <c r="C64" i="25"/>
  <c r="J12" i="2" s="1"/>
  <c r="C103" i="25"/>
  <c r="K12" i="2" s="1"/>
  <c r="C64" i="27"/>
  <c r="J13" i="2"/>
  <c r="C103" i="27"/>
  <c r="K13" i="2" s="1"/>
  <c r="C64" i="28"/>
  <c r="J14" i="2" s="1"/>
  <c r="C103" i="28"/>
  <c r="K14" i="2" s="1"/>
  <c r="C64" i="22"/>
  <c r="J15" i="2"/>
  <c r="L15" i="2" s="1"/>
  <c r="C103" i="22"/>
  <c r="K15" i="2"/>
  <c r="C64" i="29"/>
  <c r="J16" i="2" s="1"/>
  <c r="C103" i="29"/>
  <c r="K16" i="2"/>
  <c r="C64" i="23"/>
  <c r="J17" i="2" s="1"/>
  <c r="L17" i="2" s="1"/>
  <c r="K34" i="2" s="1"/>
  <c r="C103" i="23"/>
  <c r="K17" i="2" s="1"/>
  <c r="C64" i="21"/>
  <c r="J18" i="2" s="1"/>
  <c r="C103" i="21"/>
  <c r="K18" i="2" s="1"/>
  <c r="C64" i="32"/>
  <c r="J19" i="2" s="1"/>
  <c r="C103" i="32"/>
  <c r="K19" i="2" s="1"/>
  <c r="C64" i="40"/>
  <c r="J20" i="2"/>
  <c r="C103" i="40"/>
  <c r="K20" i="2" s="1"/>
  <c r="L20" i="2" s="1"/>
  <c r="C64" i="34"/>
  <c r="J21" i="2"/>
  <c r="L21" i="2" s="1"/>
  <c r="K36" i="2" s="1"/>
  <c r="C103" i="34"/>
  <c r="K21" i="2"/>
  <c r="C64" i="35"/>
  <c r="J22" i="2" s="1"/>
  <c r="C103" i="35"/>
  <c r="K22" i="2" s="1"/>
  <c r="I22" i="2"/>
  <c r="G22" i="2"/>
  <c r="F22" i="2"/>
  <c r="I20" i="2"/>
  <c r="G20" i="2"/>
  <c r="F20" i="2"/>
  <c r="F19" i="2"/>
  <c r="I6" i="2"/>
  <c r="H6" i="2"/>
  <c r="G6" i="2"/>
  <c r="F6" i="2"/>
  <c r="I5" i="2"/>
  <c r="H5" i="2"/>
  <c r="G5" i="2"/>
  <c r="F5" i="2"/>
  <c r="I4" i="2"/>
  <c r="H4" i="2"/>
  <c r="G4" i="2"/>
  <c r="F4" i="2"/>
  <c r="H21" i="2"/>
  <c r="G21" i="2"/>
  <c r="F21" i="2"/>
  <c r="H19" i="2"/>
  <c r="G19" i="2"/>
  <c r="H16" i="2"/>
  <c r="G16" i="2"/>
  <c r="F16" i="2"/>
  <c r="I17" i="2"/>
  <c r="H17" i="2"/>
  <c r="G17" i="2"/>
  <c r="F17" i="2"/>
  <c r="I15" i="2"/>
  <c r="H15" i="2"/>
  <c r="G15" i="2"/>
  <c r="F15" i="2"/>
  <c r="I14" i="2"/>
  <c r="H14" i="2"/>
  <c r="G14" i="2"/>
  <c r="F14" i="2"/>
  <c r="H13" i="2"/>
  <c r="G13" i="2"/>
  <c r="F13" i="2"/>
  <c r="I12" i="2"/>
  <c r="H12" i="2"/>
  <c r="G12" i="2"/>
  <c r="F12" i="2"/>
  <c r="I11" i="2"/>
  <c r="H11" i="2"/>
  <c r="G11" i="2"/>
  <c r="F11" i="2"/>
  <c r="I10" i="2"/>
  <c r="H10" i="2"/>
  <c r="G10" i="2"/>
  <c r="F10" i="2"/>
  <c r="I18" i="2"/>
  <c r="I9" i="2"/>
  <c r="I8" i="2"/>
  <c r="H18" i="2"/>
  <c r="H9" i="2"/>
  <c r="H8" i="2"/>
  <c r="G18" i="2"/>
  <c r="G9" i="2"/>
  <c r="G8" i="2"/>
  <c r="F18" i="2"/>
  <c r="F9" i="2"/>
  <c r="F8" i="2"/>
  <c r="I7" i="2"/>
  <c r="H7" i="2"/>
  <c r="G7" i="2"/>
  <c r="F7" i="2"/>
  <c r="I3" i="2"/>
  <c r="H3" i="2"/>
  <c r="G3" i="2"/>
  <c r="F3" i="2"/>
  <c r="L19" i="2" l="1"/>
  <c r="L22" i="2"/>
  <c r="K37" i="2" s="1"/>
  <c r="L13" i="2"/>
  <c r="L7" i="2"/>
  <c r="K28" i="2" s="1"/>
  <c r="L18" i="2"/>
  <c r="K35" i="2" s="1"/>
  <c r="L14" i="2"/>
  <c r="K32" i="2" s="1"/>
  <c r="L8" i="2"/>
  <c r="L9" i="2"/>
  <c r="L16" i="2"/>
  <c r="K33" i="2" s="1"/>
  <c r="L4" i="2"/>
  <c r="L3" i="2"/>
  <c r="K39" i="2" s="1"/>
  <c r="L12" i="2"/>
  <c r="K31" i="2" s="1"/>
  <c r="L6" i="2"/>
  <c r="K27" i="2"/>
  <c r="K29" i="2" l="1"/>
</calcChain>
</file>

<file path=xl/sharedStrings.xml><?xml version="1.0" encoding="utf-8"?>
<sst xmlns="http://schemas.openxmlformats.org/spreadsheetml/2006/main" count="1996" uniqueCount="355">
  <si>
    <t>Il processo è discrezionale?</t>
  </si>
  <si>
    <t xml:space="preserve">No, è del tutto vincolato </t>
  </si>
  <si>
    <t>E’ parzialmente vincolato dalla legge e da atti amministrativi 
(regolamenti, direttive, circolari)</t>
  </si>
  <si>
    <t>DISCREZIONALITA'</t>
  </si>
  <si>
    <t>E’ parzialmente vincolato solo dalla legge</t>
  </si>
  <si>
    <t>E’ parzialmente vincolato solo da atti amministrativi
(regolamenti, direttive, circolari)</t>
  </si>
  <si>
    <t xml:space="preserve">E’ altamente discrezionale </t>
  </si>
  <si>
    <t>Valutazione indice</t>
  </si>
  <si>
    <t>RILEVANZA ESTERNA</t>
  </si>
  <si>
    <t xml:space="preserve">I lprocesso produce effetti diretti all’esterno dell’amministrazione di riferimento? </t>
  </si>
  <si>
    <t>No, ha come destinatario finale un ufficio interno</t>
  </si>
  <si>
    <t xml:space="preserve">Sì, il risultato del processo è rivolto direttamente ad utenti esterni alla p.a. di riferimento </t>
  </si>
  <si>
    <t>COMPLESSITA' DEL PROCESSO</t>
  </si>
  <si>
    <t xml:space="preserve">Si tratta di un processo complesso che comporta il coinvolgimento di più amministrazioni (esclusi i controlli) in fasi successive per il conseguimento del risultato? </t>
  </si>
  <si>
    <t xml:space="preserve">Sì, il processo coinvolge più di 3 amministrazioni </t>
  </si>
  <si>
    <t xml:space="preserve">Sì, il processo coinvolge più di 5 amministrazioni </t>
  </si>
  <si>
    <t>VALORE</t>
  </si>
  <si>
    <t>NOTE</t>
  </si>
  <si>
    <t>VALORE ECONOMICO</t>
  </si>
  <si>
    <t xml:space="preserve">Qual è l’impatto economico del processo? </t>
  </si>
  <si>
    <t xml:space="preserve">Ha rilevanza esclusivamente interna </t>
  </si>
  <si>
    <t>Comporta l’attribuzione di vantaggi a soggetti esterni, ma di non particolare rilievo economico (es.: concessione di borsa di studio per studenti)</t>
  </si>
  <si>
    <t>Comporta l’attribuzione di considerevoli vantaggi a soggetti esterni (es.: affidamento di appalto)</t>
  </si>
  <si>
    <t>FRAZIONABILITA' DEL PROCESSO</t>
  </si>
  <si>
    <t xml:space="preserve">Il risultato finale del processo può essere raggiunto anche effettuando una pluralità di operazioni di entità economica ridotta che, considerate complessivamente, alla fine assicurano lo stesso risultato (es.: pluralità di affidamenti ridotti)? </t>
  </si>
  <si>
    <t xml:space="preserve">No </t>
  </si>
  <si>
    <t xml:space="preserve">Sì </t>
  </si>
  <si>
    <t>CONTROLLI</t>
  </si>
  <si>
    <t xml:space="preserve">Anche sulla base dell’esperienza pregressa, il tipo di controllo applicato sul processo è adeguato a neutralizzare il rischio? </t>
  </si>
  <si>
    <t xml:space="preserve">Sì, costituisce un efficace strumento di neutralizzazione </t>
  </si>
  <si>
    <t xml:space="preserve">Sì, è molto efficace </t>
  </si>
  <si>
    <t xml:space="preserve">Sì, per una percentuale approssimativa del 50% </t>
  </si>
  <si>
    <t xml:space="preserve">Sì, ma in minima parte </t>
  </si>
  <si>
    <t xml:space="preserve">No, il rischio rimane indifferente </t>
  </si>
  <si>
    <t>IMPATTO ORGANIZZATIVO</t>
  </si>
  <si>
    <t xml:space="preserve">Fino a circa il 20% </t>
  </si>
  <si>
    <t xml:space="preserve">Fino a circa il 40% </t>
  </si>
  <si>
    <t xml:space="preserve">Fino a circa il 60% </t>
  </si>
  <si>
    <t xml:space="preserve">Fino a circa l’80% </t>
  </si>
  <si>
    <t xml:space="preserve">Fino a circa il 100% </t>
  </si>
  <si>
    <t>IMPATTO ECONOMICO</t>
  </si>
  <si>
    <t>IMPATTO REPUTAZIONALE</t>
  </si>
  <si>
    <t xml:space="preserve">Nel corso degli ultimi 5 anni sono stati pubblicati su giornali o riviste articoli aventi ad oggetto il medesimo evento o eventi analoghi? </t>
  </si>
  <si>
    <t xml:space="preserve">Non ne abbiamo memoria </t>
  </si>
  <si>
    <t xml:space="preserve">Sì, sulla stampa locale </t>
  </si>
  <si>
    <t xml:space="preserve">Sì, sulla stampa nazionale </t>
  </si>
  <si>
    <t xml:space="preserve">Sì, sulla stampa locale e nazionale </t>
  </si>
  <si>
    <t xml:space="preserve">Sì, sulla stampa locale, nazionale e internazionale </t>
  </si>
  <si>
    <t>IMPATTO ORGANIZZATIVO, ECONOMICO E SULL'IMMAGINE</t>
  </si>
  <si>
    <t xml:space="preserve">A quale livello può collocarsi il rischio dell’evento (livello apicale, livello intermedio o livello basso) ovvero la posizione/il ruolo che l’eventuale soggetto riveste nell’organizzazione è elevata, media o bassa? </t>
  </si>
  <si>
    <t xml:space="preserve">A livello di addetto </t>
  </si>
  <si>
    <t xml:space="preserve">A livello di collaboratore o funzionario </t>
  </si>
  <si>
    <t xml:space="preserve">A livello di dirigente di ufficio non generale ovvero di posizione apicale o di posizione organizzativa </t>
  </si>
  <si>
    <t xml:space="preserve">A livello di dirigente di ufficio generale </t>
  </si>
  <si>
    <t xml:space="preserve">A livello di capo dipartimento/segretario generale </t>
  </si>
  <si>
    <t>EVENTI RISCHIOSI</t>
  </si>
  <si>
    <t>FATTORI DI RISCHIO</t>
  </si>
  <si>
    <t>Acquisizione e progressione del personale</t>
  </si>
  <si>
    <t>A</t>
  </si>
  <si>
    <t>B</t>
  </si>
  <si>
    <t>Affidamento di lavori, servizi e forniture</t>
  </si>
  <si>
    <t>Affidamenti diretti</t>
  </si>
  <si>
    <t>C</t>
  </si>
  <si>
    <t>Iscrizione, trasferimento, cancellazione</t>
  </si>
  <si>
    <t>Rilascio di certificazioni e attestazioni</t>
  </si>
  <si>
    <t>Riconoscimento crediti formativi</t>
  </si>
  <si>
    <t>Composizione delle controversie (tra iscritti all'albo, ovvero tra questi e soggetti terzi)</t>
  </si>
  <si>
    <t>D</t>
  </si>
  <si>
    <r>
      <t xml:space="preserve">Provvedimenti ampliativi della sfera giuridica dei destinatari </t>
    </r>
    <r>
      <rPr>
        <b/>
        <sz val="12"/>
        <color theme="1"/>
        <rFont val="Calibri"/>
        <family val="2"/>
        <scheme val="minor"/>
      </rPr>
      <t>PRIVI</t>
    </r>
    <r>
      <rPr>
        <sz val="12"/>
        <color theme="1"/>
        <rFont val="Calibri"/>
        <family val="2"/>
        <scheme val="minor"/>
      </rPr>
      <t xml:space="preserve"> di effetto economico diretto ed immediato per il destinatario</t>
    </r>
  </si>
  <si>
    <t>Incassi e pagamenti</t>
  </si>
  <si>
    <t>Gestione e recupero crediti</t>
  </si>
  <si>
    <t>Eventi rischiosi connessi al processo:</t>
  </si>
  <si>
    <t>Misure adottate:</t>
  </si>
  <si>
    <t>SCHEDA PROCESSO A1</t>
  </si>
  <si>
    <t>Breve descrizione dei controlli effettuati sul processo:</t>
  </si>
  <si>
    <t>Unità Operative/Soggetti coinvolti:</t>
  </si>
  <si>
    <t>No, il processo coinvolge una sola P.A.</t>
  </si>
  <si>
    <r>
      <t>Rispetto al totale del personale impiegato nel singolo servizio</t>
    </r>
    <r>
      <rPr>
        <sz val="12"/>
        <color theme="1"/>
        <rFont val="Calibri"/>
        <family val="2"/>
        <scheme val="minor"/>
      </rPr>
      <t xml:space="preserve"> (unità organizzativa semplice) </t>
    </r>
    <r>
      <rPr>
        <b/>
        <sz val="12"/>
        <color theme="1"/>
        <rFont val="Calibri"/>
        <family val="2"/>
        <scheme val="minor"/>
      </rPr>
      <t>competente a svolgere il processo</t>
    </r>
    <r>
      <rPr>
        <sz val="12"/>
        <color theme="1"/>
        <rFont val="Calibri"/>
        <family val="2"/>
        <scheme val="minor"/>
      </rPr>
      <t xml:space="preserve"> (o la fase di processo di competenza della p.a.) </t>
    </r>
    <r>
      <rPr>
        <b/>
        <u/>
        <sz val="12"/>
        <color theme="1"/>
        <rFont val="Calibri"/>
        <family val="2"/>
        <scheme val="minor"/>
      </rPr>
      <t>nell’ambito della singola P.A.</t>
    </r>
    <r>
      <rPr>
        <b/>
        <sz val="12"/>
        <color theme="1"/>
        <rFont val="Calibri"/>
        <family val="2"/>
        <scheme val="minor"/>
      </rPr>
      <t>,</t>
    </r>
    <r>
      <rPr>
        <sz val="12"/>
        <color theme="1"/>
        <rFont val="Calibri"/>
        <family val="2"/>
        <scheme val="minor"/>
      </rPr>
      <t xml:space="preserve"> </t>
    </r>
    <r>
      <rPr>
        <b/>
        <sz val="12"/>
        <color theme="1"/>
        <rFont val="Calibri"/>
        <family val="2"/>
        <scheme val="minor"/>
      </rPr>
      <t>quale percentuale di personale è impiegata nel processo?</t>
    </r>
    <r>
      <rPr>
        <sz val="12"/>
        <color theme="1"/>
        <rFont val="Calibri"/>
        <family val="2"/>
        <scheme val="minor"/>
      </rPr>
      <t xml:space="preserve"> (se il processo coinvolge l’attività di più servizi nell’ambito della stessa p.a. occorre riferire la percentuale al personale impiegato nei servizi coinvolti) </t>
    </r>
  </si>
  <si>
    <t xml:space="preserve">Nel corso degli ultimi 5 anni sono state pronunciate sentenze della Corte dei conti a carico di dipendenti (dirigenti e dipendenti) della p.a. di riferimento o sono state pronunciate sentenze di risarcimento del danno nei confronti della P.A. di riferimento per la medesima tipologia di evento o di tipologie analoghe? </t>
  </si>
  <si>
    <t>1-3</t>
  </si>
  <si>
    <t>15-25</t>
  </si>
  <si>
    <t>Trascurabile</t>
  </si>
  <si>
    <t>Rilevante</t>
  </si>
  <si>
    <t>Critico</t>
  </si>
  <si>
    <t>VALUTAZIONE PROBABILITA'</t>
  </si>
  <si>
    <t>VALUTAZIONE IMPATTO</t>
  </si>
  <si>
    <t>O-1</t>
  </si>
  <si>
    <t>O-2</t>
  </si>
  <si>
    <t>O-3</t>
  </si>
  <si>
    <t>O-4</t>
  </si>
  <si>
    <t>O-5</t>
  </si>
  <si>
    <t>O-6</t>
  </si>
  <si>
    <t>O-7</t>
  </si>
  <si>
    <t>O-8</t>
  </si>
  <si>
    <t>O-9</t>
  </si>
  <si>
    <t>O-10</t>
  </si>
  <si>
    <t>O-11</t>
  </si>
  <si>
    <t>O-12</t>
  </si>
  <si>
    <t>O-13</t>
  </si>
  <si>
    <t xml:space="preserve">Trasparenza </t>
  </si>
  <si>
    <t xml:space="preserve">Codice di Comportamento </t>
  </si>
  <si>
    <t xml:space="preserve">Rotazione del Personale </t>
  </si>
  <si>
    <t xml:space="preserve">Astensione in caso di Conflitto di Interessi </t>
  </si>
  <si>
    <t xml:space="preserve">Svolgimento incarichi d'ufficio attività ed incarichi extra-istituzionali </t>
  </si>
  <si>
    <t xml:space="preserve">Conferimento di incarichi dirigenziali in caso di particolari attività o incarichi precedenti </t>
  </si>
  <si>
    <t xml:space="preserve">Incompatibilità specifiche per posizioni dirigenziali </t>
  </si>
  <si>
    <t xml:space="preserve">Svolgimento di attività successiva alla cessazione del rapporto di lavoro </t>
  </si>
  <si>
    <t xml:space="preserve">Commissioni, assegnazioni uffici e conferimento di incarichi in caso di condanna per delitti contro la PA </t>
  </si>
  <si>
    <t xml:space="preserve">Whistleblowing </t>
  </si>
  <si>
    <t xml:space="preserve">Formazione </t>
  </si>
  <si>
    <t xml:space="preserve">Azioni di sensibilizzazione e rapporto con la società civile </t>
  </si>
  <si>
    <t>MISURE ULTERIORI</t>
  </si>
  <si>
    <t>U-1</t>
  </si>
  <si>
    <t>U-2</t>
  </si>
  <si>
    <t>U-3</t>
  </si>
  <si>
    <t>U-4</t>
  </si>
  <si>
    <t>U-5</t>
  </si>
  <si>
    <t>U-6</t>
  </si>
  <si>
    <t>U-7</t>
  </si>
  <si>
    <r>
      <t xml:space="preserve">Fattori abilitanti del rischio:
</t>
    </r>
    <r>
      <rPr>
        <b/>
        <sz val="11"/>
        <color theme="1"/>
        <rFont val="Calibri"/>
        <family val="2"/>
        <scheme val="minor"/>
      </rPr>
      <t xml:space="preserve">(Monopolio di potere = M ; Eccessiva discrezionalità = D ; Carenza di </t>
    </r>
    <r>
      <rPr>
        <b/>
        <i/>
        <sz val="11"/>
        <color theme="1"/>
        <rFont val="Calibri"/>
        <family val="2"/>
        <scheme val="minor"/>
      </rPr>
      <t xml:space="preserve">accountability </t>
    </r>
    <r>
      <rPr>
        <b/>
        <sz val="11"/>
        <color theme="1"/>
        <rFont val="Calibri"/>
        <family val="2"/>
        <scheme val="minor"/>
      </rPr>
      <t>= A)</t>
    </r>
  </si>
  <si>
    <r>
      <rPr>
        <b/>
        <sz val="16"/>
        <color theme="1"/>
        <rFont val="Calibri"/>
        <family val="2"/>
        <scheme val="minor"/>
      </rPr>
      <t>AREA DI RISCHIO</t>
    </r>
    <r>
      <rPr>
        <sz val="16"/>
        <color theme="1"/>
        <rFont val="Calibri"/>
        <family val="2"/>
        <scheme val="minor"/>
      </rPr>
      <t>: Acquisizione e progressione del personale</t>
    </r>
  </si>
  <si>
    <r>
      <rPr>
        <b/>
        <sz val="16"/>
        <color theme="1"/>
        <rFont val="Calibri"/>
        <family val="2"/>
        <scheme val="minor"/>
      </rPr>
      <t>PROCESSO</t>
    </r>
    <r>
      <rPr>
        <sz val="16"/>
        <color theme="1"/>
        <rFont val="Calibri"/>
        <family val="2"/>
        <scheme val="minor"/>
      </rPr>
      <t>: Svolgimento di concorsi pubblici</t>
    </r>
  </si>
  <si>
    <t>(Eventuali altri fattori)</t>
  </si>
  <si>
    <t>E</t>
  </si>
  <si>
    <t>Controllo svolgimento praticantato</t>
  </si>
  <si>
    <t>Controllo cause di incompatibilità</t>
  </si>
  <si>
    <t>TEMPISTICA REALIZZAZIONE OBIETTIVO</t>
  </si>
  <si>
    <t>RESPONSABILE</t>
  </si>
  <si>
    <t xml:space="preserve">Per la stima della probabilità, non rileva la previsione dell’esistenza in astratto del controllo, ma la sua efficacia in relazione al rischio considerato </t>
  </si>
  <si>
    <r>
      <t xml:space="preserve">INDICI DI VALUTAZIONE DELL'IMPATTO
</t>
    </r>
    <r>
      <rPr>
        <sz val="14"/>
        <color theme="1"/>
        <rFont val="Calibri"/>
        <family val="2"/>
        <scheme val="minor"/>
      </rPr>
      <t>(stimati sulla base di dati oggettivi, ossia di quanto risulta all’amministrazione)</t>
    </r>
  </si>
  <si>
    <r>
      <t xml:space="preserve">INDICI DI VALUTAZIONE DELLA PROBABILITA'
</t>
    </r>
    <r>
      <rPr>
        <sz val="14"/>
        <color theme="1"/>
        <rFont val="Calibri"/>
        <family val="2"/>
        <scheme val="minor"/>
      </rPr>
      <t>(indicati sulla base della valutazione del gruppo di lavoro)</t>
    </r>
  </si>
  <si>
    <t>MEDIA INDICATORI DI PROBABILITA'</t>
  </si>
  <si>
    <t>MEDIA INDICATORI DI IMPATTO</t>
  </si>
  <si>
    <t>Medio-Basso</t>
  </si>
  <si>
    <t>4-6</t>
  </si>
  <si>
    <t>8-12</t>
  </si>
  <si>
    <t>U.O./SOGGETTI COINVOLTI</t>
  </si>
  <si>
    <t>Patti di Integrità/legalità</t>
  </si>
  <si>
    <r>
      <t>Classificazione livelli di rischio (</t>
    </r>
    <r>
      <rPr>
        <b/>
        <i/>
        <sz val="16"/>
        <color theme="1"/>
        <rFont val="Calibri"/>
        <family val="2"/>
        <scheme val="minor"/>
      </rPr>
      <t>Rating</t>
    </r>
    <r>
      <rPr>
        <b/>
        <sz val="16"/>
        <color theme="1"/>
        <rFont val="Calibri"/>
        <family val="2"/>
        <scheme val="minor"/>
      </rPr>
      <t>)</t>
    </r>
  </si>
  <si>
    <t>SCHEDA PROCESSO A4</t>
  </si>
  <si>
    <t>SCHEDA PROCESSO A3</t>
  </si>
  <si>
    <t>SCHEDA PROCESSO A2</t>
  </si>
  <si>
    <t>SCHEDA PROCESSO C1</t>
  </si>
  <si>
    <t>SCHEDA PROCESSO C2</t>
  </si>
  <si>
    <t>SCHEDA PROCESSO D1</t>
  </si>
  <si>
    <t>SCHEDA PROCESSO E1</t>
  </si>
  <si>
    <t>LIVELLO DI  RISCHIO
 E RATING</t>
  </si>
  <si>
    <r>
      <rPr>
        <b/>
        <sz val="16"/>
        <color theme="1"/>
        <rFont val="Calibri"/>
        <family val="2"/>
        <scheme val="minor"/>
      </rPr>
      <t>AREA DI RISCHIO</t>
    </r>
    <r>
      <rPr>
        <sz val="16"/>
        <color theme="1"/>
        <rFont val="Calibri"/>
        <family val="2"/>
        <scheme val="minor"/>
      </rPr>
      <t>: Affidamento di lavori, servizi e forniture</t>
    </r>
  </si>
  <si>
    <r>
      <rPr>
        <b/>
        <sz val="16"/>
        <color theme="1"/>
        <rFont val="Calibri"/>
        <family val="2"/>
        <scheme val="minor"/>
      </rPr>
      <t>AREA DI RISCHIO</t>
    </r>
    <r>
      <rPr>
        <sz val="16"/>
        <color theme="1"/>
        <rFont val="Calibri"/>
        <family val="2"/>
        <scheme val="minor"/>
      </rPr>
      <t>: Provvedimenti ampliativi della sfera giuridica dei destinatari PRIVI di effetto economico diretto ed immediato per il destinatario</t>
    </r>
  </si>
  <si>
    <r>
      <rPr>
        <b/>
        <sz val="16"/>
        <color theme="1"/>
        <rFont val="Calibri"/>
        <family val="2"/>
        <scheme val="minor"/>
      </rPr>
      <t>AREA DI RISCHIO</t>
    </r>
    <r>
      <rPr>
        <sz val="16"/>
        <color theme="1"/>
        <rFont val="Calibri"/>
        <family val="2"/>
        <scheme val="minor"/>
      </rPr>
      <t>: Provvedimenti ampliativi della sfera giuridica dei destinatari CON effetto economico diretto ed immediato per il destinatario</t>
    </r>
  </si>
  <si>
    <t>AREE DI RISCHIO</t>
  </si>
  <si>
    <t>PROCESSI</t>
  </si>
  <si>
    <r>
      <rPr>
        <b/>
        <sz val="16"/>
        <color theme="1"/>
        <rFont val="Calibri"/>
        <family val="2"/>
        <scheme val="minor"/>
      </rPr>
      <t>PROCESSO</t>
    </r>
    <r>
      <rPr>
        <sz val="16"/>
        <color theme="1"/>
        <rFont val="Calibri"/>
        <family val="2"/>
        <scheme val="minor"/>
      </rPr>
      <t>: Conferimento di incarichi di collaborazione</t>
    </r>
  </si>
  <si>
    <r>
      <rPr>
        <b/>
        <sz val="16"/>
        <color theme="1"/>
        <rFont val="Calibri"/>
        <family val="2"/>
        <scheme val="minor"/>
      </rPr>
      <t>PROCESSO</t>
    </r>
    <r>
      <rPr>
        <sz val="16"/>
        <color theme="1"/>
        <rFont val="Calibri"/>
        <family val="2"/>
        <scheme val="minor"/>
      </rPr>
      <t>: Affidamenti diretti</t>
    </r>
  </si>
  <si>
    <r>
      <rPr>
        <b/>
        <sz val="16"/>
        <color theme="1"/>
        <rFont val="Calibri"/>
        <family val="2"/>
        <scheme val="minor"/>
      </rPr>
      <t>PROCESSO</t>
    </r>
    <r>
      <rPr>
        <sz val="16"/>
        <color theme="1"/>
        <rFont val="Calibri"/>
        <family val="2"/>
        <scheme val="minor"/>
      </rPr>
      <t>: Iscrizione, trasferimento, cancellazione</t>
    </r>
  </si>
  <si>
    <r>
      <rPr>
        <b/>
        <sz val="16"/>
        <color theme="1"/>
        <rFont val="Calibri"/>
        <family val="2"/>
        <scheme val="minor"/>
      </rPr>
      <t>PROCESSO</t>
    </r>
    <r>
      <rPr>
        <sz val="16"/>
        <color theme="1"/>
        <rFont val="Calibri"/>
        <family val="2"/>
        <scheme val="minor"/>
      </rPr>
      <t>: Rilascio di certificazioni e attestazioni</t>
    </r>
  </si>
  <si>
    <r>
      <rPr>
        <b/>
        <sz val="16"/>
        <color theme="1"/>
        <rFont val="Calibri"/>
        <family val="2"/>
        <scheme val="minor"/>
      </rPr>
      <t>PROCESSO</t>
    </r>
    <r>
      <rPr>
        <sz val="16"/>
        <color theme="1"/>
        <rFont val="Calibri"/>
        <family val="2"/>
        <scheme val="minor"/>
      </rPr>
      <t>: Riconoscimento crediti formativi</t>
    </r>
  </si>
  <si>
    <r>
      <rPr>
        <b/>
        <sz val="16"/>
        <color theme="1"/>
        <rFont val="Calibri"/>
        <family val="2"/>
        <scheme val="minor"/>
      </rPr>
      <t>PROCESSO</t>
    </r>
    <r>
      <rPr>
        <sz val="16"/>
        <color theme="1"/>
        <rFont val="Calibri"/>
        <family val="2"/>
        <scheme val="minor"/>
      </rPr>
      <t>: Composizione delle controversie (tra iscritti all'albo, ovvero tra questi e soggetti terzi)</t>
    </r>
  </si>
  <si>
    <r>
      <rPr>
        <b/>
        <sz val="16"/>
        <color theme="1"/>
        <rFont val="Calibri"/>
        <family val="2"/>
        <scheme val="minor"/>
      </rPr>
      <t>PROCESSO</t>
    </r>
    <r>
      <rPr>
        <sz val="16"/>
        <color theme="1"/>
        <rFont val="Calibri"/>
        <family val="2"/>
        <scheme val="minor"/>
      </rPr>
      <t>: Incassi e pagamenti</t>
    </r>
  </si>
  <si>
    <r>
      <rPr>
        <b/>
        <sz val="16"/>
        <color theme="1"/>
        <rFont val="Calibri"/>
        <family val="2"/>
        <scheme val="minor"/>
      </rPr>
      <t>PROCESSO</t>
    </r>
    <r>
      <rPr>
        <sz val="16"/>
        <color theme="1"/>
        <rFont val="Calibri"/>
        <family val="2"/>
        <scheme val="minor"/>
      </rPr>
      <t>: Gestione e recupero crediti</t>
    </r>
  </si>
  <si>
    <r>
      <rPr>
        <b/>
        <sz val="16"/>
        <color theme="1"/>
        <rFont val="Calibri"/>
        <family val="2"/>
        <scheme val="minor"/>
      </rPr>
      <t>PROCESSO</t>
    </r>
    <r>
      <rPr>
        <sz val="16"/>
        <color theme="1"/>
        <rFont val="Calibri"/>
        <family val="2"/>
        <scheme val="minor"/>
      </rPr>
      <t>: Controllo svolgimento praticantato</t>
    </r>
  </si>
  <si>
    <r>
      <rPr>
        <b/>
        <sz val="16"/>
        <color theme="1"/>
        <rFont val="Calibri"/>
        <family val="2"/>
        <scheme val="minor"/>
      </rPr>
      <t>PROCESSO</t>
    </r>
    <r>
      <rPr>
        <sz val="16"/>
        <color theme="1"/>
        <rFont val="Calibri"/>
        <family val="2"/>
        <scheme val="minor"/>
      </rPr>
      <t>: Controllo cause di incompatibilità</t>
    </r>
  </si>
  <si>
    <t>Valore medio di rischio per area</t>
  </si>
  <si>
    <t>Rischio medio complessivo</t>
  </si>
  <si>
    <t>MISURE SPECIFICHE DA ADOTTARE</t>
  </si>
  <si>
    <t>MISURE SPECIFICHE ADOTTATE</t>
  </si>
  <si>
    <t>DESCRIZIONE MISURA SPECIFICA</t>
  </si>
  <si>
    <t>MISURE  OBBLIGATORIE (TRASVERSALI)</t>
  </si>
  <si>
    <t>Provvedimenti ampliativi della sfera giuridica dei destinatari CON effetto economico diretto ed immediato per il destinatario</t>
  </si>
  <si>
    <t>Gestione delle entrate, delle spese e del patrimonio</t>
  </si>
  <si>
    <t>F</t>
  </si>
  <si>
    <t>Controlli, verifiche, ispezioni e sanzioni</t>
  </si>
  <si>
    <t>Verifica periodica dei Crediti Formativi maturati dagli iscritti</t>
  </si>
  <si>
    <r>
      <rPr>
        <b/>
        <sz val="16"/>
        <color theme="1"/>
        <rFont val="Calibri"/>
        <family val="2"/>
        <scheme val="minor"/>
      </rPr>
      <t>PROCESSO</t>
    </r>
    <r>
      <rPr>
        <sz val="16"/>
        <color theme="1"/>
        <rFont val="Calibri"/>
        <family val="2"/>
        <scheme val="minor"/>
      </rPr>
      <t>: Verifica periodica dei Crediti Formativi maturati dagli iscritti</t>
    </r>
  </si>
  <si>
    <r>
      <rPr>
        <b/>
        <sz val="16"/>
        <color theme="1"/>
        <rFont val="Calibri"/>
        <family val="2"/>
        <scheme val="minor"/>
      </rPr>
      <t>AREA DI RISCHIO</t>
    </r>
    <r>
      <rPr>
        <sz val="16"/>
        <color theme="1"/>
        <rFont val="Calibri"/>
        <family val="2"/>
        <scheme val="minor"/>
      </rPr>
      <t>: Controlli, verifiche, ispezioni e sanzioni</t>
    </r>
  </si>
  <si>
    <t>SCHEDA PROCESSO F3</t>
  </si>
  <si>
    <t>G</t>
  </si>
  <si>
    <t>H</t>
  </si>
  <si>
    <t>I</t>
  </si>
  <si>
    <t>Formazione professionale continua</t>
  </si>
  <si>
    <t>Incarichi e nomine</t>
  </si>
  <si>
    <t>Affari legali e contenzioso</t>
  </si>
  <si>
    <t>L</t>
  </si>
  <si>
    <t>Adozione di pareri di congruità sui corrispettivi per le prestazioni professionali</t>
  </si>
  <si>
    <t>SPECIFICHE</t>
  </si>
  <si>
    <t>GENERALI</t>
  </si>
  <si>
    <r>
      <rPr>
        <b/>
        <sz val="16"/>
        <color theme="1"/>
        <rFont val="Calibri"/>
        <family val="2"/>
        <scheme val="minor"/>
      </rPr>
      <t>AREA DI RISCHIO</t>
    </r>
    <r>
      <rPr>
        <sz val="16"/>
        <color theme="1"/>
        <rFont val="Calibri"/>
        <family val="2"/>
        <scheme val="minor"/>
      </rPr>
      <t>: Gestione delle entrate, delle spese e del patrimonio</t>
    </r>
  </si>
  <si>
    <t>SCHEDA PROCESSO E2</t>
  </si>
  <si>
    <r>
      <rPr>
        <b/>
        <sz val="16"/>
        <color theme="1"/>
        <rFont val="Calibri"/>
        <family val="2"/>
        <scheme val="minor"/>
      </rPr>
      <t>AREA DI RISCHIO</t>
    </r>
    <r>
      <rPr>
        <sz val="16"/>
        <color theme="1"/>
        <rFont val="Calibri"/>
        <family val="2"/>
        <scheme val="minor"/>
      </rPr>
      <t>: Formazione professionale continua</t>
    </r>
  </si>
  <si>
    <t>SCHEDA PROCESSO I1</t>
  </si>
  <si>
    <r>
      <rPr>
        <b/>
        <sz val="16"/>
        <color theme="1"/>
        <rFont val="Calibri"/>
        <family val="2"/>
        <scheme val="minor"/>
      </rPr>
      <t>AREA DI RISCHIO</t>
    </r>
    <r>
      <rPr>
        <sz val="16"/>
        <color theme="1"/>
        <rFont val="Calibri"/>
        <family val="2"/>
        <scheme val="minor"/>
      </rPr>
      <t>: Affari legali e contenzioso</t>
    </r>
  </si>
  <si>
    <t>SCHEDA PROCESSO H1</t>
  </si>
  <si>
    <t>SCHEDA PROCESSO G1</t>
  </si>
  <si>
    <r>
      <rPr>
        <b/>
        <sz val="16"/>
        <color theme="1"/>
        <rFont val="Calibri"/>
        <family val="2"/>
        <scheme val="minor"/>
      </rPr>
      <t>AREA DI RISCHIO</t>
    </r>
    <r>
      <rPr>
        <sz val="16"/>
        <color theme="1"/>
        <rFont val="Calibri"/>
        <family val="2"/>
        <scheme val="minor"/>
      </rPr>
      <t>: Incarichi e nomine</t>
    </r>
  </si>
  <si>
    <r>
      <rPr>
        <b/>
        <sz val="16"/>
        <color theme="1"/>
        <rFont val="Calibri"/>
        <family val="2"/>
        <scheme val="minor"/>
      </rPr>
      <t>PROCESSO</t>
    </r>
    <r>
      <rPr>
        <sz val="16"/>
        <color theme="1"/>
        <rFont val="Calibri"/>
        <family val="2"/>
        <scheme val="minor"/>
      </rPr>
      <t>: Incarichi e nomine</t>
    </r>
  </si>
  <si>
    <t>SCHEDA PROCESSO I2</t>
  </si>
  <si>
    <r>
      <rPr>
        <b/>
        <sz val="16"/>
        <color theme="1"/>
        <rFont val="Calibri"/>
        <family val="2"/>
        <scheme val="minor"/>
      </rPr>
      <t>AREA DI RISCHIO</t>
    </r>
    <r>
      <rPr>
        <sz val="16"/>
        <color theme="1"/>
        <rFont val="Calibri"/>
        <family val="2"/>
        <scheme val="minor"/>
      </rPr>
      <t>: Adozione di pareri di congruità sui corrispettivi per le prestazioni professionali</t>
    </r>
  </si>
  <si>
    <t>SCHEDA PROCESSO L1</t>
  </si>
  <si>
    <r>
      <rPr>
        <b/>
        <sz val="16"/>
        <color theme="1"/>
        <rFont val="Calibri"/>
        <family val="2"/>
        <scheme val="minor"/>
      </rPr>
      <t>PROCESSO</t>
    </r>
    <r>
      <rPr>
        <sz val="16"/>
        <color theme="1"/>
        <rFont val="Calibri"/>
        <family val="2"/>
        <scheme val="minor"/>
      </rPr>
      <t>: Adozione di pareri di congruità sui corrispettivi per le prestazioni professionali</t>
    </r>
  </si>
  <si>
    <t>SCHEDA PROCESSO M1</t>
  </si>
  <si>
    <t>SCHEDA PROCESSO F1</t>
  </si>
  <si>
    <t>SCHEDA PROCESSO F2</t>
  </si>
  <si>
    <t>Informatizzazione/tracciabilità del processo</t>
  </si>
  <si>
    <t>Massima trasparenza del processo e adozione di un regolamento che disciplini le modalità di selezione per incarichi e nomine</t>
  </si>
  <si>
    <t>Trasparenza e informatizzazione</t>
  </si>
  <si>
    <r>
      <t xml:space="preserve">Possibili cause alla base del rischio:
</t>
    </r>
    <r>
      <rPr>
        <b/>
        <sz val="11"/>
        <color theme="1"/>
        <rFont val="Calibri"/>
        <family val="2"/>
        <scheme val="minor"/>
      </rPr>
      <t xml:space="preserve">(Monopolio di potere = M ; Eccessiva discrezionalità = D ; Carenza di </t>
    </r>
    <r>
      <rPr>
        <b/>
        <i/>
        <sz val="11"/>
        <color theme="1"/>
        <rFont val="Calibri"/>
        <family val="2"/>
        <scheme val="minor"/>
      </rPr>
      <t xml:space="preserve">accountability </t>
    </r>
    <r>
      <rPr>
        <i/>
        <sz val="11"/>
        <color theme="1"/>
        <rFont val="Calibri"/>
        <family val="2"/>
        <scheme val="minor"/>
      </rPr>
      <t xml:space="preserve">(trasparenza/rendicontazione da parte dei soggetti coinvolti) </t>
    </r>
    <r>
      <rPr>
        <b/>
        <sz val="11"/>
        <color theme="1"/>
        <rFont val="Calibri"/>
        <family val="2"/>
        <scheme val="minor"/>
      </rPr>
      <t>= A</t>
    </r>
  </si>
  <si>
    <t>Misure adottate per ridurre/annullare gli eventi rischiosi:</t>
  </si>
  <si>
    <t>Verifica requisiti membri commissioni esaminatrici (assenza incompatibilità, condanne penali etc), verifica sui requisiti dei candidati e sulla veridicità delle dichiarazioni rese</t>
  </si>
  <si>
    <r>
      <rPr>
        <b/>
        <sz val="16"/>
        <color theme="1"/>
        <rFont val="Calibri"/>
        <family val="2"/>
        <scheme val="minor"/>
      </rPr>
      <t>PROCESSO</t>
    </r>
    <r>
      <rPr>
        <sz val="16"/>
        <color theme="1"/>
        <rFont val="Calibri"/>
        <family val="2"/>
        <scheme val="minor"/>
      </rPr>
      <t>: Rapporti di impiego del personale</t>
    </r>
  </si>
  <si>
    <t>Consulente del lavoro, Presidente, Segretario, dipendenti</t>
  </si>
  <si>
    <t>Progressioni orizzontali volte a favorire un dipendente rispetto ad un altro</t>
  </si>
  <si>
    <r>
      <t xml:space="preserve">Possibili cause alla base del rischio:
</t>
    </r>
    <r>
      <rPr>
        <b/>
        <sz val="11"/>
        <color theme="1"/>
        <rFont val="Calibri"/>
        <family val="2"/>
        <scheme val="minor"/>
      </rPr>
      <t xml:space="preserve">(Monopolio di potere = M ; Eccessiva discrezionalità = D ; Carenza di </t>
    </r>
    <r>
      <rPr>
        <b/>
        <i/>
        <sz val="11"/>
        <color theme="1"/>
        <rFont val="Calibri"/>
        <family val="2"/>
        <scheme val="minor"/>
      </rPr>
      <t xml:space="preserve">accountability     </t>
    </r>
    <r>
      <rPr>
        <i/>
        <sz val="11"/>
        <color theme="1"/>
        <rFont val="Calibri"/>
        <family val="2"/>
        <scheme val="minor"/>
      </rPr>
      <t>( trasparenza/rendicontazione da parte dei soggetti coinvolti)</t>
    </r>
    <r>
      <rPr>
        <b/>
        <sz val="11"/>
        <color theme="1"/>
        <rFont val="Calibri"/>
        <family val="2"/>
        <scheme val="minor"/>
      </rPr>
      <t>= A</t>
    </r>
  </si>
  <si>
    <t>(Eventuali altre cause)</t>
  </si>
  <si>
    <t>Consiglio, Presidente, Tesoriere, addetto alla contabilità</t>
  </si>
  <si>
    <t>Breve descrizione della sequenza di operazioni che compongono il processo:</t>
  </si>
  <si>
    <r>
      <rPr>
        <b/>
        <sz val="16"/>
        <color theme="1"/>
        <rFont val="Calibri"/>
        <family val="2"/>
        <scheme val="minor"/>
      </rPr>
      <t>PROCESSO</t>
    </r>
    <r>
      <rPr>
        <sz val="16"/>
        <color theme="1"/>
        <rFont val="Calibri"/>
        <family val="2"/>
        <scheme val="minor"/>
      </rPr>
      <t>: Organizzazione e funzionamento dell'ordine</t>
    </r>
  </si>
  <si>
    <t>SCHEDA PROCESSO B1</t>
  </si>
  <si>
    <t xml:space="preserve">Per servizi o acquisti che rientrano nella normale routine lavorativa quali ad esempio cancelleria, libretti tirocinio, blocchi etc , che non richiedano uscite finanziarie consistenti ci si avvale dei soliti fornitori, in caso contrario si richiedono tre preventivi. </t>
  </si>
  <si>
    <t>Affidamenti volti a favorire un soggetto rispetto ad un altro</t>
  </si>
  <si>
    <t>Segreteria – Consigliere Delegato (Segretario) – Consiglio dell’Ordine</t>
  </si>
  <si>
    <t>Alla presentazione di una domanda di iscrizione/trasferimento/cancellazione dall’Albo/Elenco Speciale e Registro Praticanti vengono effettuati dalla Segreteria gli appositi controlli che vi siano i requisiti per procedere all’evasione della richiesta. La pratica viene poi visionata dal Consigliere Delegato (Segretario) e dal Consiglio, che procede a deliberare in merito.</t>
  </si>
  <si>
    <t>I controlli vengono effettuati dalla Segreteria, dal Consigliere Delegato (Segretario) ed infine dal Consiglio dell’Ordine.</t>
  </si>
  <si>
    <t>Abuso nell’adozione di provvedimenti.</t>
  </si>
  <si>
    <t xml:space="preserve">Segreteria – Consigliere Delegato (Segretario) </t>
  </si>
  <si>
    <t xml:space="preserve">Alla presentazione di una richiesta di certificato da parte di un iscritto all’Albo/Registro Praticanti, la Segreteria effettua gli appositi controlli, prepara il certificato, il quale viene controllato e sottoscritto dal Consigliere Delegato (Segretario). </t>
  </si>
  <si>
    <t>I controlli vengono effettuati dalla Segreteria e dal Consigliere Delegato (Segretario).</t>
  </si>
  <si>
    <t>Abuso nel rilascio di certificazioni.</t>
  </si>
  <si>
    <t>Le istanze vengono visionate dalla Segreteria e dal Consigliere Delegato (Segretario).</t>
  </si>
  <si>
    <r>
      <rPr>
        <b/>
        <sz val="16"/>
        <color theme="1"/>
        <rFont val="Calibri"/>
        <family val="2"/>
        <scheme val="minor"/>
      </rPr>
      <t>PROCESSO</t>
    </r>
    <r>
      <rPr>
        <sz val="16"/>
        <color theme="1"/>
        <rFont val="Calibri"/>
        <family val="2"/>
        <scheme val="minor"/>
      </rPr>
      <t xml:space="preserve">: Erogazione contributi </t>
    </r>
  </si>
  <si>
    <t>Presidente, Segretario, Tesoriere, Consiglio,  segreteria</t>
  </si>
  <si>
    <t xml:space="preserve">Per gli incassi: mancata rilevazione delle posizioni debitorie
Per i pagamenti: mancato rispetto dei tempi di pagamento o pagamenti non autorizzati
</t>
  </si>
  <si>
    <t>Tesoriere, Addetto alla contabilità</t>
  </si>
  <si>
    <t>Verifica del rispetto dei tempi di sollecito e verifica periodica dei pagamenti dopo i solleciti da parte dell’addetto alla contabilità e dal Tesoriere</t>
  </si>
  <si>
    <t>Segreteria – Consiglio dell’Ordine</t>
  </si>
  <si>
    <t xml:space="preserve">Vengono effettuati controlli semestrali della compilazione del libretto di pratica, attestante il tirocinio svolto, da parte della Segreteria. Al termine del periodo di praticantato, la Segreteria riesamina l’intero percorso dell’interessato ed il Consiglio, laddove tutto sia corretto, delibera il compiuto tirocinio. </t>
  </si>
  <si>
    <t>Sempre a disposizione del Consiglio tutta la documentazione in merito alla posizione di ogni Praticante.</t>
  </si>
  <si>
    <t>Commissione Incompatibilità, Consiglio dell’Ordine, dipendente addetto</t>
  </si>
  <si>
    <t xml:space="preserve">Fase preistruttoria per giudicare se è necessario o meno aprire un procedimento (a cura della Commissione incompatibilità)
Apertura del procedimento (a cura del Consiglio dell’Ordine)
Provvedimento di cancellazione
</t>
  </si>
  <si>
    <t>Controlli incrociati Ordine, Commissione Incompatibilità, Consiglio di disciplina (eventuale)</t>
  </si>
  <si>
    <t>Mancanza di imparzialità nelle decisioni</t>
  </si>
  <si>
    <t>Regolamento Ministeriale, pluralità di soggetti giudicanti</t>
  </si>
  <si>
    <t>Dipendente addetto (verifiche computerizzate)</t>
  </si>
  <si>
    <t>Il dipendente addetto controlla a campione le dichiarazioni rese dal professionista per la partecipazione ad eventi accreditati da altri Ordini. Per gli eventi accreditati dal nostro Ordine si verifica che quanto autocertificato dall’iscritto corrisponda a quanto presente nei nostri archivi</t>
  </si>
  <si>
    <t xml:space="preserve">Presidente – Consiglio Ordine – Segreteria </t>
  </si>
  <si>
    <t xml:space="preserve">Soggetti esterni per rilevazione presenze, dipendenti addetti </t>
  </si>
  <si>
    <t>Abuso od omissioni crediti</t>
  </si>
  <si>
    <t>Doppia verifica dipendenti e controllo degli interessati sul sito</t>
  </si>
  <si>
    <r>
      <rPr>
        <b/>
        <sz val="16"/>
        <color theme="1"/>
        <rFont val="Calibri"/>
        <family val="2"/>
        <scheme val="minor"/>
      </rPr>
      <t>PROCESSO</t>
    </r>
    <r>
      <rPr>
        <sz val="16"/>
        <color theme="1"/>
        <rFont val="Calibri"/>
        <family val="2"/>
        <scheme val="minor"/>
      </rPr>
      <t>: Rapporti con la Fondazione per l'organizzazione di eventi formativi</t>
    </r>
  </si>
  <si>
    <t>Il Consigliere delegato controlla che tutte le attività vengano svolte seguendo la procedura interna pubblicizzata ai consiglieri, presidenti commissione</t>
  </si>
  <si>
    <t>SCHEDA PROCESSO I3</t>
  </si>
  <si>
    <r>
      <rPr>
        <b/>
        <sz val="16"/>
        <color theme="1"/>
        <rFont val="Calibri"/>
        <family val="2"/>
        <scheme val="minor"/>
      </rPr>
      <t>PROCESSO</t>
    </r>
    <r>
      <rPr>
        <sz val="16"/>
        <color theme="1"/>
        <rFont val="Calibri"/>
        <family val="2"/>
        <scheme val="minor"/>
      </rPr>
      <t>: Modalità di accreditamento dei corsi</t>
    </r>
  </si>
  <si>
    <t>Commissione Formazione, dipendenti addetti, CNDCEC</t>
  </si>
  <si>
    <t>La Commissione Formazione controlla l’attività delle Commissioni e del dipendente addetto.</t>
  </si>
  <si>
    <t xml:space="preserve">Iscritto che ne fa richiesta – Impiegata addetta – Consigliere Delegato – Commissione Opinamento – Cliente </t>
  </si>
  <si>
    <t>La Segreteria riceve e protocolla la richiesta di parere di congruità; inoltra la richiesta alla Commissione preposta,  scelta in base ai carichi di lavoro e delle difficoltà delle singole pratiche, previo benestare del Consigliere delegato. Predispone le lettere di avvio di procedimento. Se il cliente non deposita memorie pertinenti il Consiglio delibera il parere di congruità rilasciando apposito certificato entro 90 giorni dal ricevimento della richiesta, altrimenti si possono sospendere i termini per una sola volta per 10 giorni ed ascoltare le parti.</t>
  </si>
  <si>
    <t>Verifica a campione delle richieste di parere di congruità tra le commissioni</t>
  </si>
  <si>
    <t>Istruttoria volta a favorire il professionista. Omissioni di provvedimenti inerenti la liquidazione degli onorari</t>
  </si>
  <si>
    <t>Segreteria OCC – Referente OCC – Gestori della Crisi</t>
  </si>
  <si>
    <t>Il Referente OCC nella nomina di un gestore ha a disposizione un elenco di tutti gli incarichi già ricevuti da ogni singolo gestore.</t>
  </si>
  <si>
    <t>Viene osservato quanto stabilito dal Decreto 202/2014: art. 6 comma 3, art. 13 comma 2 (Pubblicazione sul sito dell’Ordine del numero degli incarichi conferiti dal referente a ciascun gestore della crisi).</t>
  </si>
  <si>
    <t>Rapporti di impiego del personale</t>
  </si>
  <si>
    <t>Rapporto con la Fondazione per l'organizzazione di eventi formativi</t>
  </si>
  <si>
    <t>Modalità di accreditamento dei corsi</t>
  </si>
  <si>
    <t>M</t>
  </si>
  <si>
    <t>Stipula convenzione</t>
  </si>
  <si>
    <r>
      <t xml:space="preserve">Non sono previsti avanzamenti di carriera se non eventuali progressioni orizzontali all’interno di ogni area, nel rispetto delle vigenti disposizioni di legge nonché dei criteri di cui al C.C.N.L. in vigore. L’avanzamento può essere richiesto direttamente dal dipendente al Consiglio. In caso di accettazione si provvede a modificare la pianta organica che viene inviata al Consiglio Nazionale che, una volta approvata, la inoltra al Ministero della Giustizia ed alla Presidenza del Consiglio dei Ministri – Dipartimento Funzione Pubblica. Vige in materia la regola del silenzio assenso: le delibere si intendono esecutive qualora entro 15 g dalla ricezione, il Ministero vigilante non formuli osservazioni o rilievi (art. 1 co. 3, DPR 404/1997). </t>
    </r>
    <r>
      <rPr>
        <sz val="12"/>
        <rFont val="Calibri"/>
        <family val="2"/>
        <scheme val="minor"/>
      </rPr>
      <t>In ogni modo si segue quanto indicato nel CCNL dell’1/10/07</t>
    </r>
    <r>
      <rPr>
        <sz val="12"/>
        <color theme="1"/>
        <rFont val="Calibri"/>
        <family val="2"/>
        <scheme val="minor"/>
      </rPr>
      <t xml:space="preserve">
</t>
    </r>
  </si>
  <si>
    <t>La progressione viene deliberata dal Consiglio (pluralità di soggetti) e vengono seguite le indicazioni del CCNL dell’1/10/07</t>
  </si>
  <si>
    <t>Richiesta di più preventivi, Regolamento di Contabilità</t>
  </si>
  <si>
    <t>Tesoriere, addetto alla contabilità, revisori</t>
  </si>
  <si>
    <t xml:space="preserve">Per gli incassi: controllo sulle posizioni debitorie, oltre a quelle indicate nei controlli effettuati, vengono fatti ulteriori controlli dal tesoriere in fase di chiusura di bilancio e nella nota integrativa presentata in assemblea vengono indicati i residui attivi alla chiusura dell’esercizio.
Per i pagamenti: controlli del tesoriere sui tempi di pagamento fattura e autorizzazione ai pagamenti
</t>
  </si>
  <si>
    <t>I solleciti sono firmati/controllati dal Tesoriere. Il tesoriere verifica anche che i tempi di sollecito siano rispettati. I revisori effettuano un controllo sugli iscritti morosi in particolare a fine anno per l’individuazione dei crediti residui.</t>
  </si>
  <si>
    <t>Controllo in sede di rilevazione presenze da parte del personale incaricato e controllo in fase disciplinare</t>
  </si>
  <si>
    <t>Inserimento Crediti
Report triennale automatico
Passaggio al Consiglio di Disciplina</t>
  </si>
  <si>
    <r>
      <t>Presidente, Tesoriere, Consiglio, Addetto alla contabilità</t>
    </r>
    <r>
      <rPr>
        <sz val="12"/>
        <rFont val="Calibri"/>
        <family val="2"/>
        <scheme val="minor"/>
      </rPr>
      <t>, Revisori</t>
    </r>
  </si>
  <si>
    <r>
      <t>Verifica della documentazione da parte del  Tesoriere o  verifica e decisione consigliare sui preventivi di grande entità.</t>
    </r>
    <r>
      <rPr>
        <sz val="12"/>
        <color rgb="FFFF0000"/>
        <rFont val="Calibri"/>
        <family val="2"/>
        <scheme val="minor"/>
      </rPr>
      <t xml:space="preserve"> </t>
    </r>
    <r>
      <rPr>
        <sz val="12"/>
        <rFont val="Calibri"/>
        <family val="2"/>
        <scheme val="minor"/>
      </rPr>
      <t>I Revisori svolgono un controllo ex post ed in modalità a campione, della documentazione relativa all'affidamento di lavori, servizi e forniture</t>
    </r>
  </si>
  <si>
    <t>Prima di procedere alla pubblicazione dei pareri della Commissione Deontologia occorre la delibera del Consiglio</t>
  </si>
  <si>
    <r>
      <t>Procedura deliberata dal Consiglio dell’Ordine il</t>
    </r>
    <r>
      <rPr>
        <sz val="12"/>
        <color rgb="FFFF0000"/>
        <rFont val="Calibri"/>
        <family val="2"/>
        <scheme val="minor"/>
      </rPr>
      <t xml:space="preserve"> </t>
    </r>
    <r>
      <rPr>
        <sz val="12"/>
        <rFont val="Calibri"/>
        <family val="2"/>
        <scheme val="minor"/>
      </rPr>
      <t>3/7/18</t>
    </r>
  </si>
  <si>
    <r>
      <t>Al ricevimento di un’istanza, la Segreteria verifica la presenza sostanziale della documentazione ricevuta e l'avvenuto versamento del diritto deposito. Il Referente OCC in base a quanto pervenuto, se sembrano esserci i presupposti per avviare la procedura di composizione, dà le indicazioni per redigere un preventivo ex Decreto n. 202/2014 art. 10 comma 3 da trasmettere al ricorrente, in caso contrario  indica le integrazioni da richiedere oppure spiega le motivazioni ostative da riferire all’interessato. In caso di accettazione del preventivo il Referente OCC nomina il gestore ex Decreto n.202/2014 art. 10 comma 2 (“Il referente distribuisce equamente gli incarichi tra i gestori della crisi, tenuto conto in ogni caso della natura e dell’importanza dell’affare […]”), considerando il numero degli incarichi in capo ad ogni singolo gestore e la complessità della pratica, seguendo un criterio di equa turnazione. 
Al ricevimento di un’istanza da parte del Tribunale, viene contattato l’interessato inviandogli la modulistica richiesta dall’OCC e viene seguito l’iter sopraindicato.</t>
    </r>
    <r>
      <rPr>
        <sz val="12"/>
        <color rgb="FFFF0000"/>
        <rFont val="Calibri"/>
        <family val="2"/>
        <scheme val="minor"/>
      </rPr>
      <t xml:space="preserve"> </t>
    </r>
    <r>
      <rPr>
        <sz val="12"/>
        <rFont val="Calibri"/>
        <family val="2"/>
        <scheme val="minor"/>
      </rPr>
      <t xml:space="preserve">Sono inoltre ammesse istanze pervenute dallo sportello attivato presso la Città Metropolitana (Protocollo d'Intesa tra la Città Metropolitana di Bologna e ODCEC BO).
</t>
    </r>
  </si>
  <si>
    <t>Svolgimento di concorsi pubblici e reclutamento del personale</t>
  </si>
  <si>
    <t xml:space="preserve">Requisiti di accesso personalizzati volti  a favorire particolari candidati; discrezionalità elevata nella scelta dei componenti della commissione </t>
  </si>
  <si>
    <t>Conferimento di incarichi extraistituzionali ai dipendenti</t>
  </si>
  <si>
    <t>Conflitto di interesse e/o eccessiva discrezionalità nell'autorizzazione degli incarichi</t>
  </si>
  <si>
    <t>Controllo effettuato dal Consiglio</t>
  </si>
  <si>
    <t>Integrazione codice etico, formazione e trasparenza</t>
  </si>
  <si>
    <t>Integrazione codice etico, formazione e trasparenza; adozione di criteri predeterminati, generali e oggettivi.</t>
  </si>
  <si>
    <t>Controllo da parte del Consiglio dell'Ordine che, su proposta del Consigliere Delegato, delibera su eventuali progressioni di carriera.</t>
  </si>
  <si>
    <t>Gestione operativa del personale dell'Ordine</t>
  </si>
  <si>
    <t>Consiglio Ordine  - Impiegati Addetti  - Consulente del lavoro</t>
  </si>
  <si>
    <t>Controlli di regolarità successiva</t>
  </si>
  <si>
    <t>Adozione di un regolamento sugli affidamenti e sulle procedure di scelta dei contraenti</t>
  </si>
  <si>
    <t>Regole procedurali a garanzia dell'imparzialità.</t>
  </si>
  <si>
    <t>Trasparenza dei processi e adeguata motivazione degli atti.</t>
  </si>
  <si>
    <t>Erogazione contributi e sovvenzioni</t>
  </si>
  <si>
    <t>Verifica da parte del Consigliere Segretario sulla turnazione dei praticanti da inoltrare in Tribunale e rispettivi contributi da erogare ai tirocinanti. Controlli effettuati dal Consiglio.</t>
  </si>
  <si>
    <t>Controllo successivo di regolarità</t>
  </si>
  <si>
    <t>Attuazione piano trasparenza e predisposizione di atti adeguatamente motivati</t>
  </si>
  <si>
    <t>Controllo puntuale da parte del Tesoriere</t>
  </si>
  <si>
    <t>Ritardo nella programmazione dei solleciti; alterazione e manipolazione dati e documenti.</t>
  </si>
  <si>
    <t>Abusi nell'attestazione di corretto svolgimento del tirocinio.</t>
  </si>
  <si>
    <t>Controllo di regolarità dello svolgimento del tirocinio da parte dell'Ordine e tracciabilità dei controlli.</t>
  </si>
  <si>
    <t>Abuso nell'attribuzione di crediti formativi, negligenza od omissione nella verifica dei presupposti</t>
  </si>
  <si>
    <t>Sistema informatico di rilevazione presenze, verifiche a campione sulle autocertificazioni degli iscritti.</t>
  </si>
  <si>
    <t>Inosservanza delle regole procedurali a garanzia dell'imparzialità e della trasparenza; motivazione generica tautologica, previsione di requisiti personalizzati.</t>
  </si>
  <si>
    <t>Assenza di criteri predeterminati generali e oggettivi.</t>
  </si>
  <si>
    <t>Collegialità della commissione Deontologia Professionale</t>
  </si>
  <si>
    <t>Mancato rispetto delle regole procedurali a garanzia dell'imparzialità e della trasparenza</t>
  </si>
  <si>
    <t>Mancanza di imparzialità e trasparenza nella scelta degli eventi da accreditare</t>
  </si>
  <si>
    <t>Gestione dell'organismo di composizione della crisi da sovraindebitamento</t>
  </si>
  <si>
    <t>Indicazione di professionisti per lo svolgimento di incarichi nell'ambito della procedura di cui alla legge 3/2012</t>
  </si>
  <si>
    <r>
      <rPr>
        <b/>
        <sz val="16"/>
        <color theme="1"/>
        <rFont val="Calibri"/>
        <family val="2"/>
        <scheme val="minor"/>
      </rPr>
      <t>AREA DI RISCHIO</t>
    </r>
    <r>
      <rPr>
        <sz val="16"/>
        <color theme="1"/>
        <rFont val="Calibri"/>
        <family val="2"/>
        <scheme val="minor"/>
      </rPr>
      <t>: Gestione dell'organismo di composizione della crisi da sovraindebitamento</t>
    </r>
  </si>
  <si>
    <r>
      <rPr>
        <b/>
        <sz val="16"/>
        <color theme="1"/>
        <rFont val="Calibri"/>
        <family val="2"/>
        <scheme val="minor"/>
      </rPr>
      <t>PROCESSO</t>
    </r>
    <r>
      <rPr>
        <sz val="16"/>
        <color theme="1"/>
        <rFont val="Calibri"/>
        <family val="2"/>
        <scheme val="minor"/>
      </rPr>
      <t>: Indicazione di professionisti per lo svolgimento di incarichi ex legge 3/2012</t>
    </r>
  </si>
  <si>
    <t>Regole procedurali a garanzia della correttezza del processo e coinvolgimento del Consiglio dell'Ordine.</t>
  </si>
  <si>
    <t>Eccessiva discrezionalità o abusi relativi agli istituti connessi al rapporto con il personale dipendente (orario di lavoro, ferie, permessi, incentivazione, ecc.)</t>
  </si>
  <si>
    <r>
      <t>Controlli a campione da parte della Segreteria sullo</t>
    </r>
    <r>
      <rPr>
        <sz val="12"/>
        <color theme="1"/>
        <rFont val="Calibri"/>
        <family val="2"/>
        <scheme val="minor"/>
      </rPr>
      <t xml:space="preserve"> svolgimento del praticantato</t>
    </r>
    <r>
      <rPr>
        <sz val="12"/>
        <color theme="1"/>
        <rFont val="Calibri"/>
        <family val="2"/>
        <scheme val="minor"/>
      </rPr>
      <t xml:space="preserve"> tramite verifica della correttezza della documentazione inerente.</t>
    </r>
  </si>
  <si>
    <t xml:space="preserve">Procedura interna di raccordo tra Ordine e Fondazione </t>
  </si>
  <si>
    <t xml:space="preserve">Consulente del lavoro, Consulenti, Consiglio dell’Ordine, Commissione esaminatrice, Addetto di segreteria,
Candidati
</t>
  </si>
  <si>
    <t>Mancanza di imparzialità e trasparenza nella scelta dei tirocinanti o nell'erogazione di contributi e sovvenzioni.</t>
  </si>
  <si>
    <t>Entro il 2022.</t>
  </si>
  <si>
    <t>Consiglio dell'Ordine</t>
  </si>
  <si>
    <t>Entro il 2021, salvo impedimenti causati dall'emergenza sanitaria COVID 19</t>
  </si>
  <si>
    <t>Consigliere sergretario</t>
  </si>
  <si>
    <t>Tesoriere</t>
  </si>
  <si>
    <t>Misura adottata</t>
  </si>
  <si>
    <t>Commissione Deontologia, Consigliere Delegato, soggetti terzi</t>
  </si>
  <si>
    <t xml:space="preserve">Relazione periodica della Commissione Deontologia al Consiglio dell'Ordine dei procedimenti all'esame dello stesso </t>
  </si>
  <si>
    <t>Informatizzazione dell'attribuzione crediti</t>
  </si>
  <si>
    <t>Misura adottata tramite il portale FPCU</t>
  </si>
  <si>
    <r>
      <t>Gli Ordini con cadenza triennale devono determinare la dotazione organica necessaria ad assicurare l’espletamento delle funzioni e dei compiti a loro attribuiti. 
Nel caso in cui si rilevi la necessità di assumere nuovo personale, il Consiglio delibera il posto vacante ed in base alla professionalità richiesta, ed ai rispettivi costi, ne decide il livello previsto dal contratto di lavoro.
Il Consiglio modifica la pianta organica, la invia al Consiglio Nazionale che, una volta approvata, la inoltra al Ministero della Giustizia ed alla Presidenza del Consiglio dei Ministri – Dipartimento Funzione Pubblica. Vige in materia la regola del silenzio assenso: le delibere si intendono esecutive qualora entro 15 g dalla ricezione, il Ministero vigilante non formuli osservazioni o rilievi (art. 1 co. 3, DPR 404/1997)
Il Consiglio decide di indire un concorso. Nomina la Commissione Esaminatrice nel rispetto di quanto previsto dall’art. 35 bis del d.lgs n. 165/2001.</t>
    </r>
    <r>
      <rPr>
        <b/>
        <sz val="12"/>
        <color rgb="FF00B050"/>
        <rFont val="Calibri"/>
        <family val="2"/>
        <scheme val="minor"/>
      </rPr>
      <t xml:space="preserve"> </t>
    </r>
    <r>
      <rPr>
        <sz val="12"/>
        <rFont val="Calibri"/>
        <family val="2"/>
        <scheme val="minor"/>
      </rPr>
      <t>Vengono seguite le procedure previste a norma di legge.</t>
    </r>
    <r>
      <rPr>
        <sz val="12"/>
        <color theme="1"/>
        <rFont val="Calibri"/>
        <family val="2"/>
        <scheme val="minor"/>
      </rPr>
      <t xml:space="preserve">
</t>
    </r>
  </si>
  <si>
    <r>
      <t>Incassi: 
Le entrate dell’Ordine sono quelle che si evincono dal bilancio quali ad esempio contributi annuali, diritti di segreteria, diritti opinamento parcelle, diritti per certificati, rimborsi spese fpc. 
L’incasso di un’entrata può avvenire allo sportello con contanti/bancomat/carta di credito (in questo caso  viene rilasciata ricevuta).I contributi annuali a partire dal 2019  sono incassati tramite il sistema dei pagamenti elettronici PAGOPA messo a disposizione da Agid (bonifico on line, carte di credito ed ogni altro strumento di pagamento elettronico disponibile). Gli incassi avvengono pertanto tramite un portale "Pay pa" che permette l'esportazione giornaliera dei flussi di pagamento ricevuti che successivamente sono importati nel gestionale dell'Ordine per la chiusura delle singole posizioni debitorie. 
Pagamenti: 
i pagamenti vengono predisposti</t>
    </r>
    <r>
      <rPr>
        <b/>
        <sz val="12"/>
        <color rgb="FF00B050"/>
        <rFont val="Calibri"/>
        <family val="2"/>
        <scheme val="minor"/>
      </rPr>
      <t xml:space="preserve">  </t>
    </r>
    <r>
      <rPr>
        <sz val="12"/>
        <rFont val="Calibri"/>
        <family val="2"/>
        <scheme val="minor"/>
      </rPr>
      <t xml:space="preserve">tramite bonifico bancario, rid o ricevuta bancaria e sono appoggiati su banche diverse. Gli importi indicati in fattura elettronica vengono verificati dall’addetto alla contabilità confrontandoli con  eventuali preventivi. Con delibera del 30/1/17 il Consiglio ha approvato la procedura autorizzativa dell’addetto alla contabilità affinché possa disporre sul solo conto corrente dell’Ordine con modalità “home banking” i pagamenti. 
L’addetto alla contabilità con almeno 7 (sette) giorni di anticipo inoltra l’elenco dei pagamenti da effettuarsi (fornitori, f24 irap, stipendi) al Tesoriere per l’autorizzazione. Successivamente il dipendente addetto effettua i pagamenti utilizzando un c/c in h.b. potendo disporre bonifici per un massimale mensile pari a 50.000,00 (massimale di ogni singolo bonifico € 10.000,00). Sugli altri c/c possono operare il presidente, vicepresidente, tesoriere, con firma congiunta qualora il pagamento superi €  5.000,00.
</t>
    </r>
  </si>
  <si>
    <r>
      <t>Incassi: contributi annuali:</t>
    </r>
    <r>
      <rPr>
        <b/>
        <sz val="12"/>
        <color rgb="FF00B050"/>
        <rFont val="Calibri"/>
        <family val="2"/>
        <scheme val="minor"/>
      </rPr>
      <t xml:space="preserve"> </t>
    </r>
    <r>
      <rPr>
        <sz val="12"/>
        <rFont val="Calibri"/>
        <family val="2"/>
        <scheme val="minor"/>
      </rPr>
      <t xml:space="preserve">certezza degli incassi grazie al flusso informatico esportato dal portale dei pagamenti, controlli contabili da parte del tesoriere, revisori. Controlli trimestrali di cassa da parte dei revisori.
Pagamenti: controlli effettuati dal tesoriere, (come da delibera su indicata), revisori
</t>
    </r>
  </si>
  <si>
    <r>
      <t>Dopo circa un mese dalla scadenza del contributo annuale l’addetto alla contabilità ed il tesoriere programmano l’attività di recupero crediti. In genere vengono fatti 4 o 5 solleciti. Il primo in maggio, il secondo in agosto (per e-mail), il terzo ad ottobre, (telefonico) il quarto a novembre (per pec o raccomandata) ed il quinto in febbraio dell’anno successivo (telefonico).</t>
    </r>
    <r>
      <rPr>
        <sz val="12"/>
        <rFont val="Calibri"/>
        <family val="2"/>
        <scheme val="minor"/>
      </rPr>
      <t xml:space="preserve"> Successivamente si comunicano gli iscritti moros</t>
    </r>
    <r>
      <rPr>
        <b/>
        <sz val="12"/>
        <color rgb="FF00B050"/>
        <rFont val="Calibri"/>
        <family val="2"/>
        <scheme val="minor"/>
      </rPr>
      <t>i</t>
    </r>
    <r>
      <rPr>
        <sz val="12"/>
        <color theme="1"/>
        <rFont val="Calibri"/>
        <family val="2"/>
        <scheme val="minor"/>
      </rPr>
      <t xml:space="preserve"> al  Consiglio di Disciplina  </t>
    </r>
    <r>
      <rPr>
        <sz val="12"/>
        <rFont val="Calibri"/>
        <family val="2"/>
        <scheme val="minor"/>
      </rPr>
      <t>affinché possa provvedere ad</t>
    </r>
    <r>
      <rPr>
        <b/>
        <sz val="12"/>
        <color rgb="FF00B050"/>
        <rFont val="Calibri"/>
        <family val="2"/>
        <scheme val="minor"/>
      </rPr>
      <t xml:space="preserve"> </t>
    </r>
    <r>
      <rPr>
        <sz val="12"/>
        <color theme="1"/>
        <rFont val="Calibri"/>
        <family val="2"/>
        <scheme val="minor"/>
      </rPr>
      <t>aprire i procedimenti disciplinari per morosità. In genere gli iscritti morosi non sono tanti così si è deciso di non passare ad un recupero crediti tramite legale ed in caso di mancata riscossione si provvede alla registrazione contabile di perdite su crediti</t>
    </r>
  </si>
  <si>
    <t>La Segreteria protocolla la richiesta di nomina o  incarico che viene trasmessa al Presidente.
Il Consiglio, in base al tipo di richiesta pervenuta, può decidere di chiedere agli iscritti interessati di presentare la propria candidatura che sarà successivamente esaminata, oppure può scegliere direttamente tra una cerchia di nominativi che ritiene abbiano i requisiti richiesti. Nel primo caso le candidature ritenute più idonee saranno poi soggette all'estrazione a sorte per la designazione finale del nominativo da segnalare. 
La Segreteria provvede a inviare le lettere di nomina al richiedente ed all’interessato.</t>
  </si>
  <si>
    <t xml:space="preserve">Il Consiglio è testimone del procedimento di scelta oppure indica il nominativo prescelto.
Prima di procedere alla comunicazione all’interessato dell’iscritto estratto a sorte, o selezionato direttamente dal Consiglio vengono effettuate le verifiche del caso (esempio assolvimento obbligo formativo, in regola con il pagamento contributi annuali, che non abbia procedimenti disciplinari)
</t>
  </si>
  <si>
    <r>
      <t xml:space="preserve">I dipendenti formulano specifiche richieste motivate al </t>
    </r>
    <r>
      <rPr>
        <sz val="12"/>
        <color theme="1"/>
        <rFont val="Calibri"/>
        <family val="2"/>
        <scheme val="minor"/>
      </rPr>
      <t xml:space="preserve"> Consigliere Delegato, il quale attraverso un'istruttoria concede o nega l'autorizzazione.</t>
    </r>
  </si>
  <si>
    <r>
      <t>Perviene all’Ordine una telefonata o una e-mail in cui un  iscritto all’Ordine manifesta una situazione spiacevole nei confronti di un altro iscritto all’Ordine. 
A questo punto si chiede di dettagliare per iscritto l’intera vicenda. Si chiede poi un parere alla Commissione Ordinamento Professionale, Deontologia e Tutela</t>
    </r>
    <r>
      <rPr>
        <sz val="12"/>
        <rFont val="Calibri"/>
        <family val="2"/>
        <scheme val="minor"/>
      </rPr>
      <t xml:space="preserve"> su autorizzazione del Consigliere Delegato.</t>
    </r>
    <r>
      <rPr>
        <sz val="12"/>
        <color theme="1"/>
        <rFont val="Calibri"/>
        <family val="2"/>
        <scheme val="minor"/>
      </rPr>
      <t xml:space="preserve"> Il parere viene </t>
    </r>
    <r>
      <rPr>
        <sz val="12"/>
        <rFont val="Calibri"/>
        <family val="2"/>
        <scheme val="minor"/>
      </rPr>
      <t xml:space="preserve">esaminato in Consiglio che delibera se convocare le parti e valutare se inviare la sgnalazione al Consiglio di Disciplina.
</t>
    </r>
  </si>
  <si>
    <r>
      <t xml:space="preserve">Borse di studio: convenzione con il Tribunale
I praticanti interessati inoltrano all’Ordine la domanda per poter accedere al praticantato in tribunale ad un anno dalla fine del tirocinio. La durata del tirocinio in tribunale è pari ad un anno trascorso il quale la segreteria dovrà provvedere alla sostituzione del praticante uscente con un nuovo praticante. Per sceglierlo la segreteria  consulta l’elenco delle domande pervenute utilizzando come criterio l’ordine di arrivo. Il praticante viene contattato telefonicamente per verificare se ancora disponibile. Nel caso si inoltra la domanda al </t>
    </r>
    <r>
      <rPr>
        <sz val="12"/>
        <rFont val="Calibri"/>
        <family val="2"/>
        <scheme val="minor"/>
      </rPr>
      <t>Consigliere Delegato</t>
    </r>
    <r>
      <rPr>
        <sz val="12"/>
        <color theme="1"/>
        <rFont val="Calibri"/>
        <family val="2"/>
        <scheme val="minor"/>
      </rPr>
      <t xml:space="preserve"> al fine di poter provvedere alla comunicazione ufficiale all’Associazione Curatori. Nel caso di indisponibilità si contatterà il secondo nome della lista e così via.
Nel bilancio dell’Ordine sono previste entrate ed uscite per le borse di studio.
L’ammontare della singola borsa di studio, uguale per tutti i praticanti, è parametrata in funzione alla presenza ed ai contributi ricevuti in entrata dall’Associazione Curatori e </t>
    </r>
    <r>
      <rPr>
        <sz val="12"/>
        <rFont val="Calibri"/>
        <family val="2"/>
        <scheme val="minor"/>
      </rPr>
      <t>da eventuali altri enti.</t>
    </r>
    <r>
      <rPr>
        <sz val="12"/>
        <color theme="1"/>
        <rFont val="Calibri"/>
        <family val="2"/>
        <scheme val="minor"/>
      </rPr>
      <t xml:space="preserve">
Contributi vari e sovvenzioni: nel caso in cui pervenga la richiesta di contributo o sovvenzione, questa viene sottoposta al Consiglio o in caso di importi di modico valore, viene autorizzata dal Presidente.
</t>
    </r>
  </si>
  <si>
    <t>Misura adottata.</t>
  </si>
  <si>
    <t xml:space="preserve">Misura adottata. </t>
  </si>
  <si>
    <t xml:space="preserve"> Regolamento di Segreteria per limitare la discrezionalità del processo</t>
  </si>
  <si>
    <t>Misura adottata nell'ambito della trasparenza del processo seguendo le linee guida del CNDCEC in riferimento alla L. 241/90.</t>
  </si>
  <si>
    <r>
      <t xml:space="preserve">Entro  il 2021 </t>
    </r>
    <r>
      <rPr>
        <sz val="12"/>
        <rFont val="Calibri"/>
        <family val="2"/>
        <scheme val="minor"/>
      </rPr>
      <t xml:space="preserve"> salvo impedimenti causati dall'emergenza sanitaria COVID 19</t>
    </r>
  </si>
  <si>
    <r>
      <t>L’Ordine si avvale da tempo  di collaboratori, consulenti che furono scelti negli anni  in base alla propria professionalità. Esempio: Avvocato specializzato in diritto amministrativo, consulente del lavoro specializzato nella disciplina degli enti pubblici.</t>
    </r>
    <r>
      <rPr>
        <sz val="12"/>
        <rFont val="Calibri"/>
        <family val="2"/>
        <scheme val="minor"/>
      </rPr>
      <t xml:space="preserve"> Ai consulenti scelti viene conferito incarico professionale. L'Ordine ha provveduto ad attivare  avvisi pubblici per la ricerca di nuove figure professionali richieste  dalla normativa (esempio DPO).</t>
    </r>
  </si>
  <si>
    <r>
      <t>Controlli di regolarità successiva, Codice Comportamento dipendenti,</t>
    </r>
    <r>
      <rPr>
        <sz val="12"/>
        <rFont val="Calibri"/>
        <family val="2"/>
        <scheme val="minor"/>
      </rPr>
      <t xml:space="preserve"> Regolamento di Segreteria</t>
    </r>
  </si>
  <si>
    <r>
      <t xml:space="preserve">Consigliere Delegato –Presidente </t>
    </r>
    <r>
      <rPr>
        <sz val="12"/>
        <rFont val="Calibri"/>
        <family val="2"/>
        <scheme val="minor"/>
      </rPr>
      <t>della Commissione</t>
    </r>
    <r>
      <rPr>
        <sz val="12"/>
        <color rgb="FFFF0000"/>
        <rFont val="Calibri"/>
        <family val="2"/>
        <scheme val="minor"/>
      </rPr>
      <t xml:space="preserve"> </t>
    </r>
    <r>
      <rPr>
        <sz val="12"/>
        <color theme="1"/>
        <rFont val="Calibri"/>
        <family val="2"/>
        <scheme val="minor"/>
      </rPr>
      <t xml:space="preserve">-  Impiegata addetta </t>
    </r>
  </si>
  <si>
    <r>
      <t xml:space="preserve">I Presidenti della Commissioni devono comunicare ai Consiglieri delegati alla commissione e al Consigliere coordinatore dell’area tematica nella quale la commissione è inserita, una o più date in cui intendono organizzare un convegno o un evento ed inviare agli stessi la bozza della locandina.
Il convegno, </t>
    </r>
    <r>
      <rPr>
        <sz val="12"/>
        <rFont val="Calibri"/>
        <family val="2"/>
        <scheme val="minor"/>
      </rPr>
      <t>verificata con la segreteria della Fondazione la disponibilità della sala convegni o della piattaforma web</t>
    </r>
    <r>
      <rPr>
        <sz val="12"/>
        <color rgb="FFFF0000"/>
        <rFont val="Calibri"/>
        <family val="2"/>
        <scheme val="minor"/>
      </rPr>
      <t xml:space="preserve"> </t>
    </r>
    <r>
      <rPr>
        <sz val="12"/>
        <color theme="1"/>
        <rFont val="Calibri"/>
        <family val="2"/>
        <scheme val="minor"/>
      </rPr>
      <t xml:space="preserve"> verrà inserito </t>
    </r>
    <r>
      <rPr>
        <sz val="12"/>
        <rFont val="Calibri"/>
        <family val="2"/>
        <scheme val="minor"/>
      </rPr>
      <t>nel calendario della formazione professionale continua.</t>
    </r>
    <r>
      <rPr>
        <sz val="12"/>
        <color theme="1"/>
        <rFont val="Calibri"/>
        <family val="2"/>
        <scheme val="minor"/>
      </rPr>
      <t xml:space="preserve">
La Fondazione si occupa di redigere il pieghevole, </t>
    </r>
    <r>
      <rPr>
        <sz val="12"/>
        <rFont val="Calibri"/>
        <family val="2"/>
        <scheme val="minor"/>
      </rPr>
      <t>accreditare l'evento,</t>
    </r>
    <r>
      <rPr>
        <sz val="12"/>
        <color theme="1"/>
        <rFont val="Calibri"/>
        <family val="2"/>
        <scheme val="minor"/>
      </rPr>
      <t xml:space="preserve">contattare hostess e tecnico, assistenza durante i webinar.
I convegni sono pubblicizzati dalla Fondazione tramite una mail a tutti gli iscritti e dall’Ordine, tramite comunicazione del sabato mattina. 
</t>
    </r>
  </si>
  <si>
    <t>Per le modalità di selezione del personale con attuazione dei principi di trasparenza ed imparzialità sono state adottate le regole stabilite nel bando pubblico</t>
  </si>
  <si>
    <t xml:space="preserve">E' stato incaricato l'avv. Mendogni per la redazione di regolamenti per il conferimento di incarichiesterni e regolamenti dei contratti. Entro il 2021, saranno approvati i regolamenti, salvo impedimenti causati dall'emergenza sanitaria COVID 19 </t>
  </si>
  <si>
    <t>Entro  il 2021</t>
  </si>
  <si>
    <t xml:space="preserve">Abuso nell’affidamento di incarichi a gestori della crisi da sovraindebitamento </t>
  </si>
  <si>
    <t>Rilevazione presenza tramite p.c. o foglio firme (hostess che controllano), inserimento crediti  da parte del dipendente a  mano o tramite importazione automatica, inserimento crediti sul sito per controllo da parte dell’interessato</t>
  </si>
  <si>
    <r>
      <t>Accreditamento Eventi organizzati da enti esterni:
arriva richiesta accreditamento all’Ordine che viene girata alla Commissione. La Commissione valuta in base a determinati criteri (materia, sovrapposizione in calendario, destinatari ecc).
L’ente richiedente l’accreditamento</t>
    </r>
    <r>
      <rPr>
        <b/>
        <sz val="12"/>
        <color rgb="FF00B050"/>
        <rFont val="Calibri"/>
        <family val="2"/>
        <scheme val="minor"/>
      </rPr>
      <t xml:space="preserve"> </t>
    </r>
    <r>
      <rPr>
        <sz val="12"/>
        <rFont val="Calibri"/>
        <family val="2"/>
        <scheme val="minor"/>
      </rPr>
      <t xml:space="preserve"> p</t>
    </r>
    <r>
      <rPr>
        <sz val="12"/>
        <color theme="1"/>
        <rFont val="Calibri"/>
        <family val="2"/>
        <scheme val="minor"/>
      </rPr>
      <t xml:space="preserve">aga il contributo previsto dal regolamento FPC o concordato con l’Ordine. Si dà risposta positiva o negativa agli interessati.
</t>
    </r>
    <r>
      <rPr>
        <sz val="12"/>
        <rFont val="Calibri"/>
        <family val="2"/>
        <scheme val="minor"/>
      </rPr>
      <t>Gli</t>
    </r>
    <r>
      <rPr>
        <sz val="12"/>
        <color theme="1"/>
        <rFont val="Calibri"/>
        <family val="2"/>
        <scheme val="minor"/>
      </rPr>
      <t xml:space="preserve"> eventi organizzati dalle Commissioni di Studio  dell’Ordine sono visionati dal consigliere delegato e accreditati automaticamente previa visione della Commissione Formazione.
</t>
    </r>
  </si>
  <si>
    <t>Criteri di scelta in base al Regolamento del Consiglio Nazionale. Pluralità dei componenti la Commissione FPC e  CNDCEC che accredita definitivamente.</t>
  </si>
  <si>
    <t>Controlli sulle cause di incompatibilità segnalate anche attraverso visure camerali</t>
  </si>
  <si>
    <t>Adozione di forme di controllo e di trasparenza secondo criteri deliberati dal Consiglio</t>
  </si>
  <si>
    <t>Rotazione degli incarichi e pubblicazione sul sito in applicazione della legge 3/2012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</si>
</sst>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2"/>
      <color theme="1"/>
      <name val="Calibri"/>
      <family val="2"/>
      <scheme val="minor"/>
    </font>
    <font>
      <b/>
      <sz val="12"/>
      <color theme="1"/>
      <name val="Calibri"/>
      <family val="2"/>
      <scheme val="minor"/>
    </font>
    <font>
      <sz val="12"/>
      <color theme="0"/>
      <name val="Calibri"/>
      <family val="2"/>
      <scheme val="minor"/>
    </font>
    <font>
      <sz val="12"/>
      <color theme="1"/>
      <name val="BellMT"/>
    </font>
    <font>
      <b/>
      <u/>
      <sz val="12"/>
      <color theme="1"/>
      <name val="Calibri"/>
      <family val="2"/>
      <scheme val="minor"/>
    </font>
    <font>
      <u/>
      <sz val="12"/>
      <color theme="10"/>
      <name val="Calibri"/>
      <family val="2"/>
      <scheme val="minor"/>
    </font>
    <font>
      <u/>
      <sz val="12"/>
      <color theme="11"/>
      <name val="Calibri"/>
      <family val="2"/>
      <scheme val="minor"/>
    </font>
    <font>
      <b/>
      <sz val="14"/>
      <color theme="1"/>
      <name val="Calibri"/>
      <family val="2"/>
      <scheme val="minor"/>
    </font>
    <font>
      <sz val="14"/>
      <color theme="1"/>
      <name val="Calibri"/>
      <family val="2"/>
      <scheme val="minor"/>
    </font>
    <font>
      <sz val="16"/>
      <color theme="1"/>
      <name val="Calibri"/>
      <family val="2"/>
      <scheme val="minor"/>
    </font>
    <font>
      <b/>
      <sz val="16"/>
      <color theme="1"/>
      <name val="Calibri"/>
      <family val="2"/>
      <scheme val="minor"/>
    </font>
    <font>
      <b/>
      <sz val="11"/>
      <color theme="1"/>
      <name val="Calibri"/>
      <family val="2"/>
      <scheme val="minor"/>
    </font>
    <font>
      <b/>
      <i/>
      <sz val="11"/>
      <color theme="1"/>
      <name val="Calibri"/>
      <family val="2"/>
      <scheme val="minor"/>
    </font>
    <font>
      <b/>
      <sz val="18"/>
      <color theme="1"/>
      <name val="Calibri"/>
      <family val="2"/>
      <scheme val="minor"/>
    </font>
    <font>
      <b/>
      <i/>
      <sz val="16"/>
      <color theme="1"/>
      <name val="BellMT"/>
    </font>
    <font>
      <b/>
      <sz val="16"/>
      <name val="Calibri"/>
      <family val="2"/>
      <scheme val="minor"/>
    </font>
    <font>
      <b/>
      <i/>
      <sz val="14"/>
      <color theme="1"/>
      <name val="BellMT"/>
    </font>
    <font>
      <b/>
      <i/>
      <sz val="16"/>
      <color theme="1"/>
      <name val="Calibri"/>
      <family val="2"/>
      <scheme val="minor"/>
    </font>
    <font>
      <b/>
      <sz val="15"/>
      <color theme="0"/>
      <name val="Calibri"/>
      <family val="2"/>
      <scheme val="minor"/>
    </font>
    <font>
      <sz val="20"/>
      <color theme="1"/>
      <name val="Calibri"/>
      <family val="2"/>
      <scheme val="minor"/>
    </font>
    <font>
      <sz val="8"/>
      <name val="Calibri"/>
      <family val="2"/>
      <scheme val="minor"/>
    </font>
    <font>
      <sz val="12"/>
      <color rgb="FFFF0000"/>
      <name val="Calibri"/>
      <family val="2"/>
      <scheme val="minor"/>
    </font>
    <font>
      <i/>
      <sz val="11"/>
      <color theme="1"/>
      <name val="Calibri"/>
      <family val="2"/>
      <scheme val="minor"/>
    </font>
    <font>
      <sz val="12"/>
      <name val="Calibri"/>
      <family val="2"/>
      <scheme val="minor"/>
    </font>
    <font>
      <sz val="12"/>
      <name val="Calibri"/>
      <family val="2"/>
      <scheme val="minor"/>
    </font>
    <font>
      <sz val="16"/>
      <color theme="1"/>
      <name val="Calibri"/>
      <family val="2"/>
      <scheme val="minor"/>
    </font>
    <font>
      <b/>
      <sz val="12"/>
      <color rgb="FF00B050"/>
      <name val="Calibri"/>
      <family val="2"/>
      <scheme val="minor"/>
    </font>
  </fonts>
  <fills count="24">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FF6600"/>
        <bgColor indexed="64"/>
      </patternFill>
    </fill>
    <fill>
      <patternFill patternType="solid">
        <fgColor theme="0" tint="-0.499984740745262"/>
        <bgColor indexed="64"/>
      </patternFill>
    </fill>
    <fill>
      <patternFill patternType="solid">
        <fgColor rgb="FFF7F42B"/>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1"/>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rgb="FFFFC000"/>
        <bgColor indexed="64"/>
      </patternFill>
    </fill>
    <fill>
      <patternFill patternType="solid">
        <fgColor rgb="FF00FF00"/>
        <bgColor indexed="64"/>
      </patternFill>
    </fill>
    <fill>
      <patternFill patternType="solid">
        <fgColor theme="0"/>
        <bgColor indexed="64"/>
      </patternFill>
    </fill>
  </fills>
  <borders count="6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thin">
        <color auto="1"/>
      </left>
      <right style="medium">
        <color auto="1"/>
      </right>
      <top/>
      <bottom/>
      <diagonal/>
    </border>
    <border>
      <left style="medium">
        <color auto="1"/>
      </left>
      <right style="thin">
        <color auto="1"/>
      </right>
      <top/>
      <bottom/>
      <diagonal/>
    </border>
    <border>
      <left style="thin">
        <color auto="1"/>
      </left>
      <right style="medium">
        <color auto="1"/>
      </right>
      <top style="thin">
        <color auto="1"/>
      </top>
      <bottom/>
      <diagonal/>
    </border>
    <border>
      <left/>
      <right/>
      <top/>
      <bottom style="medium">
        <color auto="1"/>
      </bottom>
      <diagonal/>
    </border>
    <border>
      <left/>
      <right/>
      <top/>
      <bottom style="thin">
        <color auto="1"/>
      </bottom>
      <diagonal/>
    </border>
    <border>
      <left/>
      <right/>
      <top style="thin">
        <color auto="1"/>
      </top>
      <bottom/>
      <diagonal/>
    </border>
    <border>
      <left style="medium">
        <color auto="1"/>
      </left>
      <right style="medium">
        <color auto="1"/>
      </right>
      <top style="thin">
        <color auto="1"/>
      </top>
      <bottom style="thin">
        <color auto="1"/>
      </bottom>
      <diagonal/>
    </border>
    <border>
      <left style="thin">
        <color auto="1"/>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medium">
        <color auto="1"/>
      </bottom>
      <diagonal/>
    </border>
    <border>
      <left/>
      <right/>
      <top style="medium">
        <color auto="1"/>
      </top>
      <bottom style="thin">
        <color auto="1"/>
      </bottom>
      <diagonal/>
    </border>
    <border>
      <left/>
      <right style="thin">
        <color auto="1"/>
      </right>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diagonal/>
    </border>
    <border>
      <left style="medium">
        <color auto="1"/>
      </left>
      <right/>
      <top/>
      <bottom/>
      <diagonal/>
    </border>
    <border>
      <left/>
      <right style="thin">
        <color auto="1"/>
      </right>
      <top/>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style="thin">
        <color auto="1"/>
      </top>
      <bottom style="medium">
        <color auto="1"/>
      </bottom>
      <diagonal/>
    </border>
    <border>
      <left/>
      <right style="thin">
        <color auto="1"/>
      </right>
      <top style="medium">
        <color auto="1"/>
      </top>
      <bottom style="medium">
        <color auto="1"/>
      </bottom>
      <diagonal/>
    </border>
    <border>
      <left style="thin">
        <color auto="1"/>
      </left>
      <right/>
      <top style="thin">
        <color auto="1"/>
      </top>
      <bottom/>
      <diagonal/>
    </border>
  </borders>
  <cellStyleXfs count="246">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295">
    <xf numFmtId="0" fontId="0" fillId="0" borderId="0" xfId="0"/>
    <xf numFmtId="0" fontId="0" fillId="0" borderId="0" xfId="0" applyAlignment="1">
      <alignment horizontal="center"/>
    </xf>
    <xf numFmtId="0" fontId="0" fillId="0" borderId="0" xfId="0" applyAlignment="1">
      <alignment vertical="center"/>
    </xf>
    <xf numFmtId="0" fontId="0" fillId="0" borderId="1" xfId="0" applyBorder="1"/>
    <xf numFmtId="0" fontId="1" fillId="2" borderId="1" xfId="0" applyFont="1" applyFill="1" applyBorder="1" applyAlignment="1">
      <alignment vertical="center"/>
    </xf>
    <xf numFmtId="0" fontId="0" fillId="0" borderId="1" xfId="0"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vertical="center"/>
    </xf>
    <xf numFmtId="0" fontId="1" fillId="0" borderId="1" xfId="0" applyFont="1" applyBorder="1" applyAlignment="1">
      <alignment horizontal="center" vertical="center"/>
    </xf>
    <xf numFmtId="0" fontId="0" fillId="0" borderId="4" xfId="0" applyBorder="1" applyAlignment="1">
      <alignment horizontal="center" vertical="center"/>
    </xf>
    <xf numFmtId="0" fontId="1" fillId="2" borderId="1" xfId="0" applyFont="1" applyFill="1" applyBorder="1" applyAlignment="1">
      <alignment vertical="center" wrapText="1"/>
    </xf>
    <xf numFmtId="0" fontId="3" fillId="4" borderId="1" xfId="0" applyFont="1" applyFill="1" applyBorder="1" applyAlignment="1">
      <alignment vertical="center"/>
    </xf>
    <xf numFmtId="0" fontId="3" fillId="4" borderId="1" xfId="0" applyFont="1" applyFill="1" applyBorder="1" applyAlignment="1">
      <alignment vertical="center" wrapText="1"/>
    </xf>
    <xf numFmtId="0" fontId="3" fillId="4" borderId="1" xfId="0" applyFont="1" applyFill="1" applyBorder="1" applyAlignment="1">
      <alignment horizontal="left" vertical="center" wrapText="1"/>
    </xf>
    <xf numFmtId="0" fontId="3" fillId="6" borderId="1" xfId="0" applyFont="1" applyFill="1" applyBorder="1" applyAlignment="1">
      <alignment vertical="center"/>
    </xf>
    <xf numFmtId="0" fontId="3" fillId="6" borderId="1" xfId="0" applyFont="1" applyFill="1" applyBorder="1" applyAlignment="1">
      <alignment vertical="center" wrapText="1"/>
    </xf>
    <xf numFmtId="0" fontId="0" fillId="0" borderId="5" xfId="0" applyBorder="1" applyAlignment="1">
      <alignment horizontal="center" vertical="center"/>
    </xf>
    <xf numFmtId="0" fontId="0" fillId="0" borderId="5" xfId="0" applyBorder="1" applyAlignment="1">
      <alignment vertical="center"/>
    </xf>
    <xf numFmtId="0" fontId="0" fillId="0" borderId="9" xfId="0" applyBorder="1" applyAlignment="1">
      <alignment horizontal="center" vertical="center"/>
    </xf>
    <xf numFmtId="0" fontId="0" fillId="0" borderId="9" xfId="0" applyBorder="1" applyAlignment="1">
      <alignment vertical="center"/>
    </xf>
    <xf numFmtId="0" fontId="0" fillId="0" borderId="23" xfId="0" applyBorder="1"/>
    <xf numFmtId="0" fontId="0" fillId="0" borderId="1" xfId="0" applyBorder="1" applyAlignment="1">
      <alignment horizontal="left"/>
    </xf>
    <xf numFmtId="0" fontId="1" fillId="0" borderId="14" xfId="0" applyFont="1" applyBorder="1" applyAlignment="1">
      <alignment horizontal="center" vertical="center"/>
    </xf>
    <xf numFmtId="0" fontId="0" fillId="0" borderId="25" xfId="0" applyBorder="1"/>
    <xf numFmtId="0" fontId="0" fillId="0" borderId="27" xfId="0" applyBorder="1" applyAlignment="1">
      <alignment vertical="center"/>
    </xf>
    <xf numFmtId="0" fontId="0" fillId="0" borderId="27" xfId="0" applyBorder="1"/>
    <xf numFmtId="0" fontId="7" fillId="0" borderId="21" xfId="0" applyFont="1" applyFill="1" applyBorder="1" applyAlignment="1">
      <alignment horizontal="center" vertical="center" wrapText="1"/>
    </xf>
    <xf numFmtId="0" fontId="7" fillId="0" borderId="0" xfId="0" applyFont="1" applyFill="1" applyBorder="1" applyAlignment="1">
      <alignment horizontal="center" vertical="center"/>
    </xf>
    <xf numFmtId="0" fontId="0" fillId="0" borderId="27" xfId="0" applyBorder="1" applyAlignment="1">
      <alignment vertical="center" wrapText="1"/>
    </xf>
    <xf numFmtId="0" fontId="0" fillId="0" borderId="31" xfId="0" applyBorder="1"/>
    <xf numFmtId="0" fontId="15" fillId="7" borderId="8" xfId="0" applyFont="1" applyFill="1" applyBorder="1" applyAlignment="1">
      <alignment horizontal="center" vertical="center"/>
    </xf>
    <xf numFmtId="0" fontId="16" fillId="0" borderId="2" xfId="0" applyFont="1" applyBorder="1" applyAlignment="1">
      <alignment vertical="center"/>
    </xf>
    <xf numFmtId="0" fontId="7" fillId="0" borderId="8" xfId="0" applyFont="1" applyBorder="1" applyAlignment="1">
      <alignment horizontal="center" vertical="center"/>
    </xf>
    <xf numFmtId="49" fontId="7" fillId="0" borderId="13" xfId="0" applyNumberFormat="1" applyFont="1" applyBorder="1" applyAlignment="1">
      <alignment horizontal="center" vertical="center"/>
    </xf>
    <xf numFmtId="0" fontId="7" fillId="5" borderId="14" xfId="0" applyFont="1" applyFill="1" applyBorder="1" applyAlignment="1">
      <alignment horizontal="left" vertical="center"/>
    </xf>
    <xf numFmtId="0" fontId="7" fillId="9" borderId="14" xfId="0" applyFont="1" applyFill="1" applyBorder="1" applyAlignment="1">
      <alignment horizontal="left" vertical="center"/>
    </xf>
    <xf numFmtId="49" fontId="7" fillId="0" borderId="18" xfId="0" applyNumberFormat="1" applyFont="1" applyBorder="1" applyAlignment="1">
      <alignment horizontal="center" vertical="center"/>
    </xf>
    <xf numFmtId="0" fontId="7" fillId="10" borderId="16" xfId="0" applyFont="1" applyFill="1" applyBorder="1" applyAlignment="1">
      <alignment horizontal="left" vertical="center"/>
    </xf>
    <xf numFmtId="0" fontId="0" fillId="0" borderId="13" xfId="0" applyFont="1" applyBorder="1" applyAlignment="1">
      <alignment horizontal="left" vertical="center"/>
    </xf>
    <xf numFmtId="0" fontId="0" fillId="0" borderId="18" xfId="0" applyFont="1" applyBorder="1" applyAlignment="1">
      <alignment horizontal="left" vertical="center"/>
    </xf>
    <xf numFmtId="0" fontId="1" fillId="8" borderId="9" xfId="0" applyFont="1" applyFill="1" applyBorder="1" applyAlignment="1">
      <alignment horizontal="center" vertical="center"/>
    </xf>
    <xf numFmtId="0" fontId="1" fillId="8" borderId="16" xfId="0" applyFont="1" applyFill="1" applyBorder="1" applyAlignment="1">
      <alignment horizontal="center" vertical="center"/>
    </xf>
    <xf numFmtId="0" fontId="7" fillId="12" borderId="14" xfId="0" applyFont="1" applyFill="1" applyBorder="1" applyAlignment="1">
      <alignment horizontal="left" vertical="center"/>
    </xf>
    <xf numFmtId="0" fontId="0" fillId="0" borderId="1" xfId="0" applyBorder="1" applyAlignment="1">
      <alignment vertical="center" wrapText="1"/>
    </xf>
    <xf numFmtId="0" fontId="0" fillId="0" borderId="43" xfId="0" applyBorder="1" applyAlignment="1">
      <alignment horizontal="left" vertical="center" wrapText="1"/>
    </xf>
    <xf numFmtId="0" fontId="0" fillId="0" borderId="43" xfId="0" applyBorder="1" applyAlignment="1">
      <alignment horizontal="center" vertical="center"/>
    </xf>
    <xf numFmtId="0" fontId="0" fillId="0" borderId="43" xfId="0" applyBorder="1" applyAlignment="1">
      <alignment vertical="center"/>
    </xf>
    <xf numFmtId="0" fontId="0" fillId="0" borderId="12"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6"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0" borderId="45" xfId="0" applyBorder="1" applyAlignment="1" applyProtection="1">
      <alignment horizontal="left" vertical="center"/>
      <protection locked="0"/>
    </xf>
    <xf numFmtId="0" fontId="0" fillId="16" borderId="42" xfId="0" applyFill="1"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vertical="center"/>
    </xf>
    <xf numFmtId="0" fontId="0" fillId="0" borderId="41" xfId="0" applyBorder="1" applyAlignment="1">
      <alignment horizontal="center" vertical="center"/>
    </xf>
    <xf numFmtId="0" fontId="0" fillId="0" borderId="43" xfId="0" applyBorder="1" applyAlignment="1">
      <alignment vertical="center" wrapText="1"/>
    </xf>
    <xf numFmtId="0" fontId="0" fillId="0" borderId="41" xfId="0" applyBorder="1" applyAlignment="1" applyProtection="1">
      <alignment horizontal="left" vertical="center"/>
      <protection locked="0"/>
    </xf>
    <xf numFmtId="0" fontId="0" fillId="20" borderId="42" xfId="0" applyFill="1" applyBorder="1" applyAlignment="1">
      <alignment horizontal="center" vertical="center"/>
    </xf>
    <xf numFmtId="2" fontId="7" fillId="0" borderId="14" xfId="0" applyNumberFormat="1" applyFont="1" applyBorder="1" applyAlignment="1">
      <alignment horizontal="center" vertical="center"/>
    </xf>
    <xf numFmtId="2" fontId="0" fillId="0" borderId="5" xfId="0" applyNumberFormat="1" applyBorder="1" applyAlignment="1">
      <alignment horizontal="center" vertical="center"/>
    </xf>
    <xf numFmtId="2" fontId="7" fillId="0" borderId="5" xfId="0" applyNumberFormat="1" applyFont="1" applyBorder="1" applyAlignment="1">
      <alignment horizontal="center" vertical="center"/>
    </xf>
    <xf numFmtId="2" fontId="0" fillId="0" borderId="9" xfId="0" applyNumberFormat="1" applyBorder="1" applyAlignment="1">
      <alignment horizontal="center" vertical="center"/>
    </xf>
    <xf numFmtId="2" fontId="7" fillId="0" borderId="9" xfId="0" applyNumberFormat="1" applyFont="1" applyBorder="1" applyAlignment="1">
      <alignment horizontal="center" vertical="center"/>
    </xf>
    <xf numFmtId="2" fontId="0" fillId="0" borderId="43" xfId="0" applyNumberFormat="1" applyBorder="1" applyAlignment="1">
      <alignment horizontal="center" vertical="center"/>
    </xf>
    <xf numFmtId="2" fontId="7" fillId="0" borderId="41" xfId="0" applyNumberFormat="1" applyFont="1" applyBorder="1" applyAlignment="1">
      <alignment horizontal="center" vertical="center"/>
    </xf>
    <xf numFmtId="2" fontId="0" fillId="0" borderId="1" xfId="0" applyNumberFormat="1" applyBorder="1" applyAlignment="1">
      <alignment horizontal="center" vertical="center"/>
    </xf>
    <xf numFmtId="2" fontId="7" fillId="0" borderId="1" xfId="0" applyNumberFormat="1" applyFont="1" applyBorder="1" applyAlignment="1">
      <alignment horizontal="center" vertical="center"/>
    </xf>
    <xf numFmtId="2" fontId="7" fillId="0" borderId="43" xfId="0" applyNumberFormat="1" applyFont="1" applyBorder="1" applyAlignment="1">
      <alignment horizontal="center" vertical="center"/>
    </xf>
    <xf numFmtId="2" fontId="0" fillId="0" borderId="41" xfId="0" applyNumberFormat="1" applyBorder="1" applyAlignment="1">
      <alignment horizontal="center" vertical="center"/>
    </xf>
    <xf numFmtId="2" fontId="10" fillId="0" borderId="8" xfId="0" applyNumberFormat="1"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0" fillId="0" borderId="43" xfId="0" applyBorder="1" applyAlignment="1">
      <alignment horizontal="center" vertical="center" wrapText="1"/>
    </xf>
    <xf numFmtId="0" fontId="0" fillId="0" borderId="1" xfId="0" applyBorder="1" applyAlignment="1">
      <alignment horizontal="center" vertical="center" wrapText="1"/>
    </xf>
    <xf numFmtId="0" fontId="0" fillId="0" borderId="41" xfId="0" applyBorder="1" applyAlignment="1">
      <alignment horizontal="center" vertical="center" wrapText="1"/>
    </xf>
    <xf numFmtId="0" fontId="0" fillId="0" borderId="6"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0" fillId="0" borderId="44"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32" xfId="0" applyBorder="1" applyAlignment="1" applyProtection="1">
      <alignment horizontal="left" vertical="center" wrapText="1"/>
      <protection locked="0"/>
    </xf>
    <xf numFmtId="0" fontId="0" fillId="0" borderId="41" xfId="0"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0" fillId="0" borderId="1" xfId="0" applyBorder="1" applyAlignment="1">
      <alignment horizontal="left" vertical="center" wrapText="1"/>
    </xf>
    <xf numFmtId="0" fontId="0" fillId="14" borderId="19" xfId="0" applyFill="1" applyBorder="1" applyAlignment="1">
      <alignment horizontal="center" vertical="center"/>
    </xf>
    <xf numFmtId="0" fontId="7" fillId="8" borderId="35" xfId="0" applyFont="1" applyFill="1" applyBorder="1" applyAlignment="1">
      <alignment vertical="center"/>
    </xf>
    <xf numFmtId="0" fontId="7" fillId="8" borderId="48" xfId="0" applyFont="1" applyFill="1" applyBorder="1" applyAlignment="1">
      <alignment vertical="center"/>
    </xf>
    <xf numFmtId="0" fontId="7" fillId="8" borderId="36" xfId="0" applyFont="1" applyFill="1" applyBorder="1" applyAlignment="1">
      <alignment vertical="center"/>
    </xf>
    <xf numFmtId="0" fontId="1" fillId="8" borderId="2" xfId="0" applyFont="1" applyFill="1" applyBorder="1" applyAlignment="1"/>
    <xf numFmtId="0" fontId="1" fillId="8" borderId="20" xfId="0" applyFont="1" applyFill="1" applyBorder="1" applyAlignment="1"/>
    <xf numFmtId="0" fontId="1" fillId="8" borderId="3" xfId="0" applyFont="1" applyFill="1" applyBorder="1" applyAlignment="1"/>
    <xf numFmtId="0" fontId="0" fillId="0" borderId="2" xfId="0" applyBorder="1" applyAlignment="1"/>
    <xf numFmtId="0" fontId="0" fillId="0" borderId="20" xfId="0" applyBorder="1" applyAlignment="1"/>
    <xf numFmtId="0" fontId="0" fillId="0" borderId="3" xfId="0" applyBorder="1" applyAlignment="1"/>
    <xf numFmtId="0" fontId="19" fillId="8" borderId="8" xfId="0" applyFont="1" applyFill="1" applyBorder="1" applyAlignment="1">
      <alignment horizontal="center" vertical="center" textRotation="90"/>
    </xf>
    <xf numFmtId="0" fontId="0" fillId="0" borderId="40" xfId="0" applyBorder="1" applyAlignment="1">
      <alignment horizontal="left" vertical="center" wrapText="1"/>
    </xf>
    <xf numFmtId="0" fontId="0" fillId="0" borderId="5" xfId="0" applyBorder="1" applyAlignment="1">
      <alignment horizontal="left" vertical="center" wrapText="1"/>
    </xf>
    <xf numFmtId="0" fontId="0" fillId="0" borderId="37" xfId="0" applyBorder="1" applyAlignment="1">
      <alignment horizontal="center" vertical="center" wrapText="1"/>
    </xf>
    <xf numFmtId="0" fontId="0" fillId="0" borderId="57" xfId="0" applyBorder="1" applyAlignment="1" applyProtection="1">
      <alignment horizontal="left" vertical="center" wrapText="1"/>
      <protection locked="0"/>
    </xf>
    <xf numFmtId="0" fontId="0" fillId="0" borderId="25" xfId="0" applyBorder="1" applyAlignment="1" applyProtection="1">
      <alignment horizontal="left" vertical="center"/>
      <protection locked="0"/>
    </xf>
    <xf numFmtId="0" fontId="0" fillId="0" borderId="7" xfId="0" applyBorder="1" applyAlignment="1">
      <alignment horizontal="center" vertical="center"/>
    </xf>
    <xf numFmtId="0" fontId="0" fillId="0" borderId="3" xfId="0" applyBorder="1" applyAlignment="1">
      <alignment horizontal="center" vertical="center"/>
    </xf>
    <xf numFmtId="0" fontId="0" fillId="9" borderId="38" xfId="0" applyFill="1" applyBorder="1" applyAlignment="1">
      <alignment horizontal="center" vertical="center"/>
    </xf>
    <xf numFmtId="0" fontId="0" fillId="0" borderId="59" xfId="0" applyBorder="1" applyAlignment="1">
      <alignment horizontal="center" vertical="center"/>
    </xf>
    <xf numFmtId="0" fontId="0" fillId="0" borderId="62" xfId="0" applyBorder="1" applyAlignment="1">
      <alignment horizontal="left" vertical="center" wrapText="1"/>
    </xf>
    <xf numFmtId="0" fontId="0" fillId="21" borderId="56" xfId="0" applyFill="1" applyBorder="1" applyAlignment="1">
      <alignment horizontal="center" vertical="center"/>
    </xf>
    <xf numFmtId="0" fontId="0" fillId="0" borderId="0" xfId="0" applyBorder="1" applyAlignment="1">
      <alignment horizontal="center" vertical="center" wrapText="1"/>
    </xf>
    <xf numFmtId="2" fontId="7" fillId="0" borderId="0" xfId="0" applyNumberFormat="1" applyFont="1" applyBorder="1" applyAlignment="1">
      <alignment horizontal="center" vertical="center"/>
    </xf>
    <xf numFmtId="0" fontId="0" fillId="22" borderId="8" xfId="0" applyFill="1" applyBorder="1" applyAlignment="1">
      <alignment horizontal="center" vertical="center"/>
    </xf>
    <xf numFmtId="0" fontId="0" fillId="0" borderId="8" xfId="0" applyBorder="1" applyAlignment="1">
      <alignment vertical="center" wrapText="1"/>
    </xf>
    <xf numFmtId="0" fontId="0" fillId="0" borderId="1" xfId="0" applyBorder="1" applyAlignment="1" applyProtection="1">
      <alignment horizontal="left" vertical="center" wrapText="1"/>
      <protection locked="0"/>
    </xf>
    <xf numFmtId="0" fontId="0" fillId="0" borderId="9" xfId="0" applyBorder="1" applyAlignment="1">
      <alignment vertical="center" wrapText="1"/>
    </xf>
    <xf numFmtId="0" fontId="0" fillId="0" borderId="41" xfId="0" applyBorder="1" applyAlignment="1">
      <alignment vertical="center" wrapText="1"/>
    </xf>
    <xf numFmtId="0" fontId="0" fillId="0" borderId="42" xfId="0" applyBorder="1" applyAlignment="1">
      <alignment horizontal="center" vertical="center"/>
    </xf>
    <xf numFmtId="0" fontId="0" fillId="7" borderId="46" xfId="0" applyFill="1" applyBorder="1" applyAlignment="1">
      <alignment horizontal="center" vertical="center"/>
    </xf>
    <xf numFmtId="0" fontId="0" fillId="0" borderId="64" xfId="0" applyBorder="1" applyAlignment="1">
      <alignment horizontal="center" vertical="center"/>
    </xf>
    <xf numFmtId="0" fontId="18" fillId="18" borderId="53" xfId="0" applyFont="1" applyFill="1" applyBorder="1" applyAlignment="1">
      <alignment vertical="center"/>
    </xf>
    <xf numFmtId="2" fontId="7" fillId="0" borderId="27" xfId="0" applyNumberFormat="1" applyFont="1" applyBorder="1" applyAlignment="1">
      <alignment horizontal="center" vertical="center"/>
    </xf>
    <xf numFmtId="0" fontId="7" fillId="0" borderId="63" xfId="0" applyFont="1" applyFill="1" applyBorder="1" applyAlignment="1">
      <alignment horizontal="center" vertical="center"/>
    </xf>
    <xf numFmtId="2" fontId="7" fillId="0" borderId="63" xfId="0" applyNumberFormat="1" applyFont="1" applyBorder="1" applyAlignment="1">
      <alignment horizontal="center" vertical="center"/>
    </xf>
    <xf numFmtId="0" fontId="0" fillId="0" borderId="0" xfId="0" applyBorder="1"/>
    <xf numFmtId="0" fontId="0" fillId="0" borderId="45" xfId="0" applyBorder="1" applyAlignment="1">
      <alignment horizontal="left" vertical="center" wrapText="1"/>
    </xf>
    <xf numFmtId="0" fontId="4" fillId="0" borderId="5" xfId="0" applyFont="1" applyBorder="1" applyAlignment="1">
      <alignment horizontal="center" vertical="center"/>
    </xf>
    <xf numFmtId="0" fontId="0" fillId="0" borderId="5" xfId="0" applyBorder="1"/>
    <xf numFmtId="0" fontId="2" fillId="0" borderId="0" xfId="0" applyFont="1" applyFill="1" applyBorder="1" applyAlignment="1">
      <alignment horizontal="center"/>
    </xf>
    <xf numFmtId="0" fontId="16" fillId="0" borderId="65" xfId="0" applyFont="1" applyBorder="1" applyAlignment="1">
      <alignment vertical="center"/>
    </xf>
    <xf numFmtId="0" fontId="7" fillId="0" borderId="54" xfId="0" applyFont="1" applyBorder="1" applyAlignment="1">
      <alignment horizontal="center" vertical="center"/>
    </xf>
    <xf numFmtId="0" fontId="0" fillId="0" borderId="61" xfId="0" applyBorder="1"/>
    <xf numFmtId="0" fontId="2" fillId="0" borderId="30" xfId="0" applyFont="1" applyFill="1" applyBorder="1" applyAlignment="1">
      <alignment horizontal="center"/>
    </xf>
    <xf numFmtId="0" fontId="0" fillId="0" borderId="0" xfId="0" applyFill="1"/>
    <xf numFmtId="0" fontId="24" fillId="0" borderId="9" xfId="0" applyFont="1" applyBorder="1" applyAlignment="1" applyProtection="1">
      <alignment horizontal="left" vertical="center"/>
      <protection locked="0"/>
    </xf>
    <xf numFmtId="0" fontId="0" fillId="23" borderId="43" xfId="0" applyFill="1" applyBorder="1" applyAlignment="1">
      <alignment vertical="center"/>
    </xf>
    <xf numFmtId="0" fontId="24" fillId="0" borderId="13" xfId="0" applyFont="1" applyFill="1" applyBorder="1" applyAlignment="1">
      <alignment horizontal="left" vertical="center"/>
    </xf>
    <xf numFmtId="0" fontId="24" fillId="0" borderId="1" xfId="0" applyFont="1" applyFill="1" applyBorder="1" applyAlignment="1">
      <alignment horizontal="left" vertical="center"/>
    </xf>
    <xf numFmtId="0" fontId="24" fillId="0" borderId="14" xfId="0" applyFont="1" applyFill="1" applyBorder="1" applyAlignment="1">
      <alignment horizontal="left" vertical="center"/>
    </xf>
    <xf numFmtId="0" fontId="0" fillId="23" borderId="5" xfId="0" applyFill="1" applyBorder="1" applyAlignment="1">
      <alignment horizontal="left" vertical="center" wrapText="1"/>
    </xf>
    <xf numFmtId="0" fontId="0" fillId="23" borderId="43" xfId="0" applyFill="1" applyBorder="1" applyAlignment="1">
      <alignment horizontal="left" vertical="center" wrapText="1"/>
    </xf>
    <xf numFmtId="0" fontId="0" fillId="23" borderId="44" xfId="0" applyFill="1" applyBorder="1" applyAlignment="1" applyProtection="1">
      <alignment horizontal="left" vertical="center" wrapText="1"/>
      <protection locked="0"/>
    </xf>
    <xf numFmtId="0" fontId="0" fillId="23" borderId="6" xfId="0" applyFill="1" applyBorder="1" applyAlignment="1" applyProtection="1">
      <alignment horizontal="left" vertical="center" wrapText="1"/>
      <protection locked="0"/>
    </xf>
    <xf numFmtId="0" fontId="0" fillId="23" borderId="9" xfId="0" applyFill="1" applyBorder="1" applyAlignment="1">
      <alignment horizontal="left" vertical="center" wrapText="1"/>
    </xf>
    <xf numFmtId="0" fontId="0" fillId="23" borderId="41" xfId="0" applyFill="1" applyBorder="1" applyAlignment="1">
      <alignment horizontal="left" vertical="center" wrapText="1"/>
    </xf>
    <xf numFmtId="0" fontId="0" fillId="0" borderId="5" xfId="0" applyFont="1" applyBorder="1" applyAlignment="1" applyProtection="1">
      <alignment horizontal="left" vertical="center"/>
      <protection locked="0"/>
    </xf>
    <xf numFmtId="0" fontId="0" fillId="0" borderId="5" xfId="0" applyBorder="1" applyAlignment="1">
      <alignment horizontal="left" vertical="center" wrapText="1"/>
    </xf>
    <xf numFmtId="0" fontId="0" fillId="0" borderId="5"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47" xfId="0" applyBorder="1" applyAlignment="1" applyProtection="1">
      <alignment horizontal="left" vertical="center" wrapText="1"/>
      <protection locked="0"/>
    </xf>
    <xf numFmtId="0" fontId="0" fillId="0" borderId="5" xfId="0" applyFill="1" applyBorder="1" applyAlignment="1" applyProtection="1">
      <alignment horizontal="left" vertical="center"/>
      <protection locked="0"/>
    </xf>
    <xf numFmtId="0" fontId="0" fillId="0" borderId="9" xfId="0" applyFill="1" applyBorder="1" applyAlignment="1" applyProtection="1">
      <alignment horizontal="left" vertical="center"/>
      <protection locked="0"/>
    </xf>
    <xf numFmtId="0" fontId="0" fillId="0" borderId="9" xfId="0" applyFill="1" applyBorder="1" applyAlignment="1" applyProtection="1">
      <alignment horizontal="left" vertical="center" wrapText="1"/>
      <protection locked="0"/>
    </xf>
    <xf numFmtId="0" fontId="23" fillId="0" borderId="6" xfId="0" applyFont="1" applyBorder="1" applyAlignment="1" applyProtection="1">
      <alignment horizontal="left" vertical="center" wrapText="1"/>
      <protection locked="0"/>
    </xf>
    <xf numFmtId="0" fontId="23" fillId="0" borderId="5" xfId="0" applyFont="1" applyBorder="1" applyAlignment="1" applyProtection="1">
      <alignment horizontal="left" vertical="center" wrapText="1"/>
      <protection locked="0"/>
    </xf>
    <xf numFmtId="0" fontId="23" fillId="0" borderId="43" xfId="0" applyFont="1" applyFill="1" applyBorder="1" applyAlignment="1" applyProtection="1">
      <alignment horizontal="left" vertical="center" wrapText="1"/>
      <protection locked="0"/>
    </xf>
    <xf numFmtId="0" fontId="23" fillId="0" borderId="43" xfId="0" applyFont="1" applyBorder="1" applyAlignment="1" applyProtection="1">
      <alignment horizontal="left" vertical="center" wrapText="1"/>
      <protection locked="0"/>
    </xf>
    <xf numFmtId="0" fontId="23" fillId="0" borderId="5" xfId="0" applyFont="1" applyFill="1" applyBorder="1" applyAlignment="1" applyProtection="1">
      <alignment horizontal="left" vertical="center"/>
      <protection locked="0"/>
    </xf>
    <xf numFmtId="0" fontId="23" fillId="0" borderId="9" xfId="0" applyFont="1" applyFill="1" applyBorder="1" applyAlignment="1" applyProtection="1">
      <alignment horizontal="left" vertical="center"/>
      <protection locked="0"/>
    </xf>
    <xf numFmtId="0" fontId="23" fillId="0" borderId="9" xfId="0" applyFont="1" applyBorder="1" applyAlignment="1" applyProtection="1">
      <alignment horizontal="left" vertical="center"/>
      <protection locked="0"/>
    </xf>
    <xf numFmtId="0" fontId="7" fillId="8" borderId="2" xfId="0" applyFont="1" applyFill="1" applyBorder="1" applyAlignment="1">
      <alignment horizontal="center" vertical="center"/>
    </xf>
    <xf numFmtId="0" fontId="7" fillId="8" borderId="20" xfId="0" applyFont="1" applyFill="1" applyBorder="1" applyAlignment="1">
      <alignment horizontal="center" vertical="center"/>
    </xf>
    <xf numFmtId="0" fontId="7" fillId="8" borderId="21" xfId="0" applyFont="1" applyFill="1" applyBorder="1" applyAlignment="1">
      <alignment horizontal="center" vertical="center"/>
    </xf>
    <xf numFmtId="0" fontId="19" fillId="8" borderId="50" xfId="0" applyFont="1" applyFill="1" applyBorder="1" applyAlignment="1">
      <alignment horizontal="center" vertical="center" textRotation="90"/>
    </xf>
    <xf numFmtId="0" fontId="19" fillId="8" borderId="58" xfId="0" applyFont="1" applyFill="1" applyBorder="1" applyAlignment="1">
      <alignment horizontal="center" vertical="center" textRotation="90"/>
    </xf>
    <xf numFmtId="0" fontId="19" fillId="8" borderId="56" xfId="0" applyFont="1" applyFill="1" applyBorder="1" applyAlignment="1">
      <alignment horizontal="center" vertical="center" textRotation="90"/>
    </xf>
    <xf numFmtId="0" fontId="0" fillId="0" borderId="22" xfId="0" applyFont="1" applyBorder="1" applyAlignment="1">
      <alignment horizontal="left" vertical="center" wrapText="1"/>
    </xf>
    <xf numFmtId="0" fontId="0" fillId="0" borderId="33" xfId="0" applyFont="1" applyBorder="1" applyAlignment="1">
      <alignment horizontal="left" vertical="center" wrapText="1"/>
    </xf>
    <xf numFmtId="0" fontId="0" fillId="0" borderId="34" xfId="0" applyFont="1" applyBorder="1" applyAlignment="1">
      <alignment horizontal="left" vertical="center" wrapText="1"/>
    </xf>
    <xf numFmtId="0" fontId="0" fillId="0" borderId="2" xfId="0" applyFont="1" applyBorder="1" applyAlignment="1">
      <alignment horizontal="left" vertical="center" wrapText="1"/>
    </xf>
    <xf numFmtId="0" fontId="0" fillId="0" borderId="20" xfId="0" applyFont="1" applyBorder="1" applyAlignment="1">
      <alignment horizontal="left" vertical="center" wrapText="1"/>
    </xf>
    <xf numFmtId="0" fontId="0" fillId="0" borderId="21" xfId="0" applyFont="1" applyBorder="1" applyAlignment="1">
      <alignment horizontal="left" vertical="center" wrapText="1"/>
    </xf>
    <xf numFmtId="0" fontId="0" fillId="0" borderId="1" xfId="0" applyFont="1" applyBorder="1" applyAlignment="1">
      <alignment horizontal="left" vertical="center" wrapText="1"/>
    </xf>
    <xf numFmtId="0" fontId="0" fillId="0" borderId="14" xfId="0" applyFont="1" applyBorder="1" applyAlignment="1">
      <alignment horizontal="left" vertical="center" wrapText="1"/>
    </xf>
    <xf numFmtId="0" fontId="10" fillId="0" borderId="35" xfId="0" applyFont="1" applyBorder="1" applyAlignment="1">
      <alignment horizontal="center" vertical="center" wrapText="1"/>
    </xf>
    <xf numFmtId="0" fontId="10" fillId="0" borderId="36" xfId="0" applyFont="1" applyBorder="1" applyAlignment="1">
      <alignment horizontal="center" vertical="center" wrapText="1"/>
    </xf>
    <xf numFmtId="0" fontId="7" fillId="8" borderId="1" xfId="0" applyFont="1" applyFill="1" applyBorder="1" applyAlignment="1">
      <alignment horizontal="center" vertical="center" wrapText="1"/>
    </xf>
    <xf numFmtId="0" fontId="7" fillId="8" borderId="9" xfId="0" applyFont="1" applyFill="1" applyBorder="1" applyAlignment="1">
      <alignment horizontal="center" vertical="center"/>
    </xf>
    <xf numFmtId="0" fontId="0" fillId="0" borderId="11" xfId="0" applyBorder="1" applyAlignment="1">
      <alignment horizontal="left" vertical="center" wrapText="1"/>
    </xf>
    <xf numFmtId="0" fontId="0" fillId="0" borderId="5" xfId="0" applyBorder="1" applyAlignment="1">
      <alignment horizontal="left" vertical="center" wrapText="1"/>
    </xf>
    <xf numFmtId="0" fontId="0" fillId="13" borderId="10" xfId="0" applyFill="1" applyBorder="1" applyAlignment="1">
      <alignment horizontal="center" vertical="center"/>
    </xf>
    <xf numFmtId="0" fontId="0" fillId="13" borderId="19" xfId="0" applyFill="1" applyBorder="1" applyAlignment="1">
      <alignment horizontal="center" vertical="center"/>
    </xf>
    <xf numFmtId="0" fontId="7" fillId="8" borderId="1" xfId="0" applyFont="1" applyFill="1" applyBorder="1" applyAlignment="1">
      <alignment horizontal="center" vertical="center"/>
    </xf>
    <xf numFmtId="0" fontId="7" fillId="8" borderId="4" xfId="0" applyFont="1" applyFill="1" applyBorder="1" applyAlignment="1">
      <alignment horizontal="center" vertical="center" wrapText="1"/>
    </xf>
    <xf numFmtId="0" fontId="7" fillId="8" borderId="41" xfId="0" applyFont="1" applyFill="1" applyBorder="1" applyAlignment="1">
      <alignment horizontal="center" vertical="center" wrapText="1"/>
    </xf>
    <xf numFmtId="0" fontId="7" fillId="8" borderId="50" xfId="0" applyFont="1" applyFill="1" applyBorder="1" applyAlignment="1">
      <alignment horizontal="center" vertical="center"/>
    </xf>
    <xf numFmtId="0" fontId="7" fillId="8" borderId="51" xfId="0" applyFont="1" applyFill="1" applyBorder="1" applyAlignment="1">
      <alignment horizontal="center" vertical="center"/>
    </xf>
    <xf numFmtId="0" fontId="7" fillId="8" borderId="52" xfId="0" applyFont="1" applyFill="1" applyBorder="1" applyAlignment="1">
      <alignment horizontal="center" vertical="center"/>
    </xf>
    <xf numFmtId="0" fontId="7" fillId="8" borderId="53" xfId="0" applyFont="1" applyFill="1" applyBorder="1" applyAlignment="1">
      <alignment horizontal="center" vertical="center"/>
    </xf>
    <xf numFmtId="0" fontId="7" fillId="8" borderId="28" xfId="0" applyFont="1" applyFill="1" applyBorder="1" applyAlignment="1">
      <alignment horizontal="center" vertical="center"/>
    </xf>
    <xf numFmtId="0" fontId="7" fillId="8" borderId="49" xfId="0" applyFont="1" applyFill="1" applyBorder="1" applyAlignment="1">
      <alignment horizontal="center" vertical="center"/>
    </xf>
    <xf numFmtId="0" fontId="0" fillId="19" borderId="38" xfId="0" applyFill="1" applyBorder="1" applyAlignment="1">
      <alignment horizontal="center" vertical="center"/>
    </xf>
    <xf numFmtId="0" fontId="0" fillId="19" borderId="26" xfId="0" applyFill="1" applyBorder="1" applyAlignment="1">
      <alignment horizontal="center" vertical="center"/>
    </xf>
    <xf numFmtId="0" fontId="0" fillId="19" borderId="39" xfId="0" applyFill="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9" fillId="8" borderId="8" xfId="0" applyFont="1" applyFill="1" applyBorder="1" applyAlignment="1">
      <alignment horizontal="center" vertical="center" textRotation="90"/>
    </xf>
    <xf numFmtId="0" fontId="0" fillId="0" borderId="40" xfId="0" applyBorder="1" applyAlignment="1">
      <alignment horizontal="left" vertical="center" wrapText="1"/>
    </xf>
    <xf numFmtId="0" fontId="0" fillId="0" borderId="37" xfId="0" applyBorder="1" applyAlignment="1">
      <alignment horizontal="left" vertical="center" wrapText="1"/>
    </xf>
    <xf numFmtId="0" fontId="0" fillId="0" borderId="41" xfId="0" applyBorder="1" applyAlignment="1">
      <alignment horizontal="left" vertical="center" wrapText="1"/>
    </xf>
    <xf numFmtId="0" fontId="0" fillId="3" borderId="38" xfId="0" applyFill="1" applyBorder="1" applyAlignment="1">
      <alignment horizontal="center" vertical="center"/>
    </xf>
    <xf numFmtId="0" fontId="0" fillId="3" borderId="26" xfId="0" applyFill="1" applyBorder="1" applyAlignment="1">
      <alignment horizontal="center" vertical="center"/>
    </xf>
    <xf numFmtId="0" fontId="0" fillId="15" borderId="10" xfId="0" applyFill="1" applyBorder="1" applyAlignment="1">
      <alignment horizontal="center" vertical="center"/>
    </xf>
    <xf numFmtId="0" fontId="0" fillId="15" borderId="18" xfId="0" applyFill="1" applyBorder="1" applyAlignment="1">
      <alignment horizontal="center" vertical="center"/>
    </xf>
    <xf numFmtId="0" fontId="0" fillId="0" borderId="9" xfId="0" applyBorder="1" applyAlignment="1">
      <alignment horizontal="left" vertical="center" wrapText="1"/>
    </xf>
    <xf numFmtId="0" fontId="0" fillId="21" borderId="54" xfId="0" applyFill="1" applyBorder="1" applyAlignment="1">
      <alignment horizontal="center" vertical="center"/>
    </xf>
    <xf numFmtId="0" fontId="0" fillId="21" borderId="55" xfId="0" applyFill="1" applyBorder="1" applyAlignment="1">
      <alignment horizontal="center" vertical="center"/>
    </xf>
    <xf numFmtId="0" fontId="0" fillId="0" borderId="60" xfId="0" applyBorder="1" applyAlignment="1">
      <alignment horizontal="left" vertical="center" wrapText="1"/>
    </xf>
    <xf numFmtId="0" fontId="0" fillId="0" borderId="61" xfId="0" applyBorder="1" applyAlignment="1">
      <alignment horizontal="left" vertical="center" wrapText="1"/>
    </xf>
    <xf numFmtId="0" fontId="14" fillId="7" borderId="20" xfId="0" applyFont="1" applyFill="1" applyBorder="1" applyAlignment="1">
      <alignment horizontal="center" vertical="center"/>
    </xf>
    <xf numFmtId="0" fontId="14" fillId="7" borderId="21" xfId="0" applyFont="1" applyFill="1" applyBorder="1" applyAlignment="1">
      <alignment horizontal="center" vertical="center"/>
    </xf>
    <xf numFmtId="0" fontId="2" fillId="8" borderId="6" xfId="0" applyFont="1" applyFill="1" applyBorder="1" applyAlignment="1">
      <alignment horizontal="center"/>
    </xf>
    <xf numFmtId="0" fontId="2" fillId="8" borderId="20" xfId="0" applyFont="1" applyFill="1" applyBorder="1" applyAlignment="1">
      <alignment horizontal="center"/>
    </xf>
    <xf numFmtId="0" fontId="2" fillId="8" borderId="29" xfId="0" applyFont="1" applyFill="1" applyBorder="1" applyAlignment="1">
      <alignment horizontal="center"/>
    </xf>
    <xf numFmtId="0" fontId="2" fillId="8" borderId="21" xfId="0" applyFont="1" applyFill="1" applyBorder="1" applyAlignment="1">
      <alignment horizontal="center"/>
    </xf>
    <xf numFmtId="0" fontId="2" fillId="8" borderId="32" xfId="0" applyFont="1" applyFill="1" applyBorder="1" applyAlignment="1">
      <alignment horizontal="center"/>
    </xf>
    <xf numFmtId="0" fontId="2" fillId="8" borderId="33" xfId="0" applyFont="1" applyFill="1" applyBorder="1" applyAlignment="1">
      <alignment horizontal="center"/>
    </xf>
    <xf numFmtId="0" fontId="2" fillId="8" borderId="28" xfId="0" applyFont="1" applyFill="1" applyBorder="1" applyAlignment="1">
      <alignment horizontal="center"/>
    </xf>
    <xf numFmtId="0" fontId="2" fillId="8" borderId="34" xfId="0" applyFont="1" applyFill="1" applyBorder="1" applyAlignment="1">
      <alignment horizontal="center"/>
    </xf>
    <xf numFmtId="0" fontId="13" fillId="17" borderId="10" xfId="0" applyFont="1" applyFill="1" applyBorder="1" applyAlignment="1">
      <alignment horizontal="center" vertical="center"/>
    </xf>
    <xf numFmtId="0" fontId="13" fillId="17" borderId="11" xfId="0" applyFont="1" applyFill="1" applyBorder="1" applyAlignment="1">
      <alignment horizontal="center" vertical="center"/>
    </xf>
    <xf numFmtId="0" fontId="13" fillId="17" borderId="12" xfId="0" applyFont="1" applyFill="1" applyBorder="1" applyAlignment="1">
      <alignment horizontal="center" vertical="center"/>
    </xf>
    <xf numFmtId="0" fontId="0" fillId="0" borderId="26" xfId="0" applyBorder="1" applyAlignment="1">
      <alignment horizontal="center" vertical="center"/>
    </xf>
    <xf numFmtId="0" fontId="1" fillId="0" borderId="24"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2" fillId="8" borderId="2" xfId="0" applyFont="1" applyFill="1" applyBorder="1" applyAlignment="1">
      <alignment horizontal="center"/>
    </xf>
    <xf numFmtId="0" fontId="2" fillId="8" borderId="30" xfId="0" applyFont="1" applyFill="1" applyBorder="1" applyAlignment="1">
      <alignment horizontal="center"/>
    </xf>
    <xf numFmtId="0" fontId="2" fillId="8" borderId="3" xfId="0" applyFont="1" applyFill="1" applyBorder="1" applyAlignment="1">
      <alignment horizontal="center"/>
    </xf>
    <xf numFmtId="0" fontId="0" fillId="0" borderId="15" xfId="0" applyBorder="1" applyAlignment="1">
      <alignment horizontal="center" vertical="center"/>
    </xf>
    <xf numFmtId="0" fontId="0" fillId="0" borderId="19" xfId="0" applyBorder="1" applyAlignment="1">
      <alignment horizontal="center" vertical="center"/>
    </xf>
    <xf numFmtId="0" fontId="7" fillId="2" borderId="13" xfId="0" applyFont="1" applyFill="1" applyBorder="1" applyAlignment="1">
      <alignment horizontal="left" vertical="center"/>
    </xf>
    <xf numFmtId="0" fontId="7" fillId="2" borderId="1" xfId="0" applyFont="1" applyFill="1" applyBorder="1" applyAlignment="1">
      <alignment horizontal="left" vertical="center"/>
    </xf>
    <xf numFmtId="0" fontId="7" fillId="2" borderId="14" xfId="0" applyFont="1" applyFill="1" applyBorder="1" applyAlignment="1">
      <alignment horizontal="left" vertical="center"/>
    </xf>
    <xf numFmtId="0" fontId="7" fillId="5" borderId="13" xfId="0" applyFont="1" applyFill="1" applyBorder="1" applyAlignment="1">
      <alignment horizontal="center" vertical="center" wrapText="1"/>
    </xf>
    <xf numFmtId="0" fontId="7" fillId="5" borderId="1" xfId="0" applyFont="1" applyFill="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7" fillId="3" borderId="24"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9" fillId="0" borderId="13" xfId="0" applyFont="1" applyBorder="1" applyAlignment="1">
      <alignment horizontal="left" vertical="center"/>
    </xf>
    <xf numFmtId="0" fontId="9" fillId="0" borderId="1" xfId="0" applyFont="1" applyBorder="1" applyAlignment="1">
      <alignment horizontal="left" vertical="center"/>
    </xf>
    <xf numFmtId="0" fontId="9" fillId="0" borderId="14" xfId="0" applyFont="1" applyBorder="1" applyAlignment="1">
      <alignment horizontal="left" vertical="center"/>
    </xf>
    <xf numFmtId="0" fontId="9" fillId="0" borderId="24" xfId="0" applyFont="1" applyBorder="1" applyAlignment="1">
      <alignment horizontal="left" vertical="center"/>
    </xf>
    <xf numFmtId="0" fontId="9" fillId="0" borderId="20" xfId="0" applyFont="1" applyBorder="1" applyAlignment="1">
      <alignment horizontal="left" vertical="center"/>
    </xf>
    <xf numFmtId="0" fontId="9" fillId="0" borderId="21" xfId="0" applyFont="1" applyBorder="1" applyAlignment="1">
      <alignment horizontal="left" vertical="center"/>
    </xf>
    <xf numFmtId="0" fontId="0" fillId="0" borderId="13" xfId="0" applyFill="1" applyBorder="1" applyAlignment="1">
      <alignment horizontal="left" vertical="center" wrapText="1"/>
    </xf>
    <xf numFmtId="0" fontId="0" fillId="0" borderId="1" xfId="0" applyFont="1" applyFill="1" applyBorder="1" applyAlignment="1">
      <alignment horizontal="left" vertical="center"/>
    </xf>
    <xf numFmtId="0" fontId="0" fillId="0" borderId="14" xfId="0" applyFont="1" applyFill="1" applyBorder="1" applyAlignment="1">
      <alignment horizontal="left" vertical="center"/>
    </xf>
    <xf numFmtId="0" fontId="0" fillId="0" borderId="24" xfId="0" applyFill="1" applyBorder="1" applyAlignment="1">
      <alignment horizontal="left" vertical="center" wrapText="1"/>
    </xf>
    <xf numFmtId="0" fontId="0" fillId="0" borderId="20"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14" xfId="0" applyFont="1" applyFill="1" applyBorder="1" applyAlignment="1">
      <alignment horizontal="left" vertical="center" wrapText="1"/>
    </xf>
    <xf numFmtId="0" fontId="0" fillId="0" borderId="13" xfId="0" applyFill="1" applyBorder="1" applyAlignment="1">
      <alignment horizontal="left" vertical="center"/>
    </xf>
    <xf numFmtId="0" fontId="7" fillId="2" borderId="24"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2" borderId="3" xfId="0" applyFont="1" applyFill="1" applyBorder="1" applyAlignment="1">
      <alignment horizontal="left" vertical="center" wrapText="1"/>
    </xf>
    <xf numFmtId="0" fontId="9" fillId="11" borderId="24" xfId="0" applyFont="1" applyFill="1" applyBorder="1" applyAlignment="1">
      <alignment horizontal="center"/>
    </xf>
    <xf numFmtId="0" fontId="9" fillId="11" borderId="20" xfId="0" applyFont="1" applyFill="1" applyBorder="1" applyAlignment="1">
      <alignment horizontal="center"/>
    </xf>
    <xf numFmtId="0" fontId="9" fillId="11" borderId="21" xfId="0" applyFont="1" applyFill="1" applyBorder="1" applyAlignment="1">
      <alignment horizontal="center"/>
    </xf>
    <xf numFmtId="0" fontId="2" fillId="8" borderId="1" xfId="0" applyFont="1" applyFill="1" applyBorder="1" applyAlignment="1">
      <alignment horizontal="center"/>
    </xf>
    <xf numFmtId="0" fontId="14" fillId="7" borderId="2" xfId="0" applyFont="1" applyFill="1" applyBorder="1" applyAlignment="1">
      <alignment horizontal="center" vertical="center"/>
    </xf>
    <xf numFmtId="0" fontId="24" fillId="0" borderId="13" xfId="0" applyFont="1" applyFill="1" applyBorder="1" applyAlignment="1">
      <alignment horizontal="left" vertical="center"/>
    </xf>
    <xf numFmtId="0" fontId="24" fillId="0" borderId="1" xfId="0" applyFont="1" applyFill="1" applyBorder="1" applyAlignment="1">
      <alignment horizontal="left" vertical="center"/>
    </xf>
    <xf numFmtId="0" fontId="24" fillId="0" borderId="14" xfId="0" applyFont="1" applyFill="1" applyBorder="1" applyAlignment="1">
      <alignment horizontal="left" vertical="center"/>
    </xf>
    <xf numFmtId="0" fontId="23" fillId="23" borderId="13" xfId="0" applyFont="1" applyFill="1" applyBorder="1" applyAlignment="1">
      <alignment horizontal="left" vertical="center"/>
    </xf>
    <xf numFmtId="0" fontId="24" fillId="23" borderId="1" xfId="0" applyFont="1" applyFill="1" applyBorder="1" applyAlignment="1">
      <alignment horizontal="left" vertical="center"/>
    </xf>
    <xf numFmtId="0" fontId="24" fillId="23" borderId="14" xfId="0" applyFont="1" applyFill="1" applyBorder="1" applyAlignment="1">
      <alignment horizontal="left" vertical="center"/>
    </xf>
    <xf numFmtId="0" fontId="24" fillId="23" borderId="13" xfId="0" applyFont="1" applyFill="1" applyBorder="1" applyAlignment="1">
      <alignment horizontal="left" vertical="center" wrapText="1"/>
    </xf>
    <xf numFmtId="0" fontId="0" fillId="23" borderId="24" xfId="0" applyFill="1" applyBorder="1" applyAlignment="1">
      <alignment horizontal="left" vertical="center" wrapText="1"/>
    </xf>
    <xf numFmtId="0" fontId="0" fillId="23" borderId="20" xfId="0" applyFont="1" applyFill="1" applyBorder="1" applyAlignment="1">
      <alignment horizontal="left" vertical="center" wrapText="1"/>
    </xf>
    <xf numFmtId="0" fontId="0" fillId="23" borderId="21" xfId="0" applyFont="1" applyFill="1" applyBorder="1" applyAlignment="1">
      <alignment horizontal="left" vertical="center" wrapText="1"/>
    </xf>
    <xf numFmtId="0" fontId="24" fillId="23" borderId="13" xfId="0" applyFont="1" applyFill="1" applyBorder="1" applyAlignment="1">
      <alignment horizontal="left" vertical="center"/>
    </xf>
    <xf numFmtId="0" fontId="0" fillId="0" borderId="24" xfId="0" applyFont="1" applyFill="1" applyBorder="1" applyAlignment="1">
      <alignment horizontal="left" vertical="center" wrapText="1"/>
    </xf>
    <xf numFmtId="0" fontId="24" fillId="0" borderId="13" xfId="0" applyFont="1" applyFill="1" applyBorder="1" applyAlignment="1">
      <alignment horizontal="left" vertical="center" wrapText="1"/>
    </xf>
    <xf numFmtId="0" fontId="0" fillId="0" borderId="13" xfId="0" applyFont="1" applyFill="1" applyBorder="1" applyAlignment="1">
      <alignment horizontal="left" vertical="center"/>
    </xf>
    <xf numFmtId="0" fontId="9" fillId="0" borderId="24" xfId="0" applyFont="1" applyBorder="1" applyAlignment="1">
      <alignment horizontal="left" vertical="center" wrapText="1"/>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7" fillId="2" borderId="21"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24" fillId="0" borderId="24" xfId="0" applyFont="1" applyFill="1" applyBorder="1" applyAlignment="1">
      <alignment horizontal="left" vertical="center" wrapText="1"/>
    </xf>
    <xf numFmtId="0" fontId="24" fillId="0" borderId="20" xfId="0" applyFont="1" applyFill="1" applyBorder="1" applyAlignment="1">
      <alignment horizontal="left" vertical="center" wrapText="1"/>
    </xf>
    <xf numFmtId="0" fontId="24" fillId="0" borderId="2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14" xfId="0" applyFont="1" applyFill="1" applyBorder="1" applyAlignment="1">
      <alignment horizontal="left" vertical="center" wrapText="1"/>
    </xf>
    <xf numFmtId="0" fontId="23" fillId="0" borderId="13" xfId="0" applyFont="1" applyFill="1" applyBorder="1" applyAlignment="1">
      <alignment horizontal="left" vertical="center"/>
    </xf>
    <xf numFmtId="0" fontId="23" fillId="0" borderId="1" xfId="0" applyFont="1" applyFill="1" applyBorder="1" applyAlignment="1">
      <alignment horizontal="left" vertical="center"/>
    </xf>
    <xf numFmtId="0" fontId="23" fillId="0" borderId="14" xfId="0" applyFont="1" applyFill="1" applyBorder="1" applyAlignment="1">
      <alignment horizontal="left" vertical="center"/>
    </xf>
    <xf numFmtId="0" fontId="25" fillId="0" borderId="24" xfId="0" applyFont="1" applyBorder="1" applyAlignment="1">
      <alignment horizontal="left" vertical="center" wrapText="1"/>
    </xf>
    <xf numFmtId="0" fontId="25" fillId="0" borderId="13" xfId="0" applyFont="1" applyBorder="1" applyAlignment="1">
      <alignment horizontal="left" vertical="center"/>
    </xf>
    <xf numFmtId="0" fontId="23" fillId="0" borderId="24" xfId="0" applyFont="1" applyFill="1" applyBorder="1" applyAlignment="1">
      <alignment horizontal="left" vertical="center" wrapText="1"/>
    </xf>
  </cellXfs>
  <cellStyles count="246">
    <cellStyle name="Collegamento ipertestuale" xfId="1" builtinId="8" hidden="1"/>
    <cellStyle name="Collegamento ipertestuale" xfId="3" builtinId="8" hidden="1"/>
    <cellStyle name="Collegamento ipertestuale" xfId="5" builtinId="8" hidden="1"/>
    <cellStyle name="Collegamento ipertestuale" xfId="7" builtinId="8" hidden="1"/>
    <cellStyle name="Collegamento ipertestuale" xfId="9" builtinId="8" hidden="1"/>
    <cellStyle name="Collegamento ipertestuale" xfId="11" builtinId="8" hidden="1"/>
    <cellStyle name="Collegamento ipertestuale" xfId="13" builtinId="8" hidden="1"/>
    <cellStyle name="Collegamento ipertestuale" xfId="15" builtinId="8" hidden="1"/>
    <cellStyle name="Collegamento ipertestuale" xfId="17" builtinId="8" hidden="1"/>
    <cellStyle name="Collegamento ipertestuale" xfId="19" builtinId="8" hidden="1"/>
    <cellStyle name="Collegamento ipertestuale" xfId="21" builtinId="8" hidden="1"/>
    <cellStyle name="Collegamento ipertestuale" xfId="23" builtinId="8" hidden="1"/>
    <cellStyle name="Collegamento ipertestuale" xfId="25" builtinId="8" hidden="1"/>
    <cellStyle name="Collegamento ipertestuale" xfId="27" builtinId="8" hidden="1"/>
    <cellStyle name="Collegamento ipertestuale" xfId="29" builtinId="8" hidden="1"/>
    <cellStyle name="Collegamento ipertestuale" xfId="31" builtinId="8" hidden="1"/>
    <cellStyle name="Collegamento ipertestuale" xfId="33" builtinId="8" hidden="1"/>
    <cellStyle name="Collegamento ipertestuale" xfId="35" builtinId="8" hidden="1"/>
    <cellStyle name="Collegamento ipertestuale" xfId="37" builtinId="8" hidden="1"/>
    <cellStyle name="Collegamento ipertestuale" xfId="39" builtinId="8" hidden="1"/>
    <cellStyle name="Collegamento ipertestuale" xfId="41" builtinId="8" hidden="1"/>
    <cellStyle name="Collegamento ipertestuale" xfId="43" builtinId="8" hidden="1"/>
    <cellStyle name="Collegamento ipertestuale" xfId="45" builtinId="8" hidden="1"/>
    <cellStyle name="Collegamento ipertestuale" xfId="47" builtinId="8" hidden="1"/>
    <cellStyle name="Collegamento ipertestuale" xfId="49" builtinId="8" hidden="1"/>
    <cellStyle name="Collegamento ipertestuale" xfId="51" builtinId="8" hidden="1"/>
    <cellStyle name="Collegamento ipertestuale" xfId="53" builtinId="8" hidden="1"/>
    <cellStyle name="Collegamento ipertestuale" xfId="55" builtinId="8" hidden="1"/>
    <cellStyle name="Collegamento ipertestuale" xfId="57" builtinId="8" hidden="1"/>
    <cellStyle name="Collegamento ipertestuale" xfId="59" builtinId="8" hidden="1"/>
    <cellStyle name="Collegamento ipertestuale" xfId="61" builtinId="8" hidden="1"/>
    <cellStyle name="Collegamento ipertestuale" xfId="63" builtinId="8" hidden="1"/>
    <cellStyle name="Collegamento ipertestuale" xfId="65" builtinId="8" hidden="1"/>
    <cellStyle name="Collegamento ipertestuale" xfId="67" builtinId="8" hidden="1"/>
    <cellStyle name="Collegamento ipertestuale" xfId="69" builtinId="8" hidden="1"/>
    <cellStyle name="Collegamento ipertestuale" xfId="71" builtinId="8" hidden="1"/>
    <cellStyle name="Collegamento ipertestuale" xfId="73" builtinId="8" hidden="1"/>
    <cellStyle name="Collegamento ipertestuale" xfId="75" builtinId="8" hidden="1"/>
    <cellStyle name="Collegamento ipertestuale" xfId="77" builtinId="8" hidden="1"/>
    <cellStyle name="Collegamento ipertestuale" xfId="79" builtinId="8" hidden="1"/>
    <cellStyle name="Collegamento ipertestuale" xfId="81" builtinId="8" hidden="1"/>
    <cellStyle name="Collegamento ipertestuale" xfId="83" builtinId="8" hidden="1"/>
    <cellStyle name="Collegamento ipertestuale" xfId="85" builtinId="8" hidden="1"/>
    <cellStyle name="Collegamento ipertestuale" xfId="87" builtinId="8" hidden="1"/>
    <cellStyle name="Collegamento ipertestuale" xfId="89" builtinId="8" hidden="1"/>
    <cellStyle name="Collegamento ipertestuale" xfId="91" builtinId="8" hidden="1"/>
    <cellStyle name="Collegamento ipertestuale" xfId="93" builtinId="8" hidden="1"/>
    <cellStyle name="Collegamento ipertestuale" xfId="95" builtinId="8" hidden="1"/>
    <cellStyle name="Collegamento ipertestuale" xfId="97" builtinId="8" hidden="1"/>
    <cellStyle name="Collegamento ipertestuale" xfId="99" builtinId="8" hidden="1"/>
    <cellStyle name="Collegamento ipertestuale" xfId="101" builtinId="8" hidden="1"/>
    <cellStyle name="Collegamento ipertestuale" xfId="103" builtinId="8" hidden="1"/>
    <cellStyle name="Collegamento ipertestuale" xfId="105" builtinId="8" hidden="1"/>
    <cellStyle name="Collegamento ipertestuale" xfId="107" builtinId="8" hidden="1"/>
    <cellStyle name="Collegamento ipertestuale" xfId="109" builtinId="8" hidden="1"/>
    <cellStyle name="Collegamento ipertestuale" xfId="111" builtinId="8" hidden="1"/>
    <cellStyle name="Collegamento ipertestuale" xfId="113" builtinId="8" hidden="1"/>
    <cellStyle name="Collegamento ipertestuale" xfId="115" builtinId="8" hidden="1"/>
    <cellStyle name="Collegamento ipertestuale" xfId="117" builtinId="8" hidden="1"/>
    <cellStyle name="Collegamento ipertestuale" xfId="119" builtinId="8" hidden="1"/>
    <cellStyle name="Collegamento ipertestuale" xfId="121" builtinId="8" hidden="1"/>
    <cellStyle name="Collegamento ipertestuale" xfId="123" builtinId="8" hidden="1"/>
    <cellStyle name="Collegamento ipertestuale" xfId="125" builtinId="8" hidden="1"/>
    <cellStyle name="Collegamento ipertestuale" xfId="127" builtinId="8" hidden="1"/>
    <cellStyle name="Collegamento ipertestuale" xfId="129" builtinId="8" hidden="1"/>
    <cellStyle name="Collegamento ipertestuale" xfId="158" builtinId="8" hidden="1"/>
    <cellStyle name="Collegamento ipertestuale" xfId="160" builtinId="8" hidden="1"/>
    <cellStyle name="Collegamento ipertestuale" xfId="162" builtinId="8" hidden="1"/>
    <cellStyle name="Collegamento ipertestuale" xfId="164" builtinId="8" hidden="1"/>
    <cellStyle name="Collegamento ipertestuale" xfId="166" builtinId="8" hidden="1"/>
    <cellStyle name="Collegamento ipertestuale" xfId="168" builtinId="8" hidden="1"/>
    <cellStyle name="Collegamento ipertestuale" xfId="170" builtinId="8" hidden="1"/>
    <cellStyle name="Collegamento ipertestuale" xfId="172" builtinId="8" hidden="1"/>
    <cellStyle name="Collegamento ipertestuale" xfId="174" builtinId="8" hidden="1"/>
    <cellStyle name="Collegamento ipertestuale" xfId="176" builtinId="8" hidden="1"/>
    <cellStyle name="Collegamento ipertestuale" xfId="178" builtinId="8" hidden="1"/>
    <cellStyle name="Collegamento ipertestuale" xfId="180" builtinId="8" hidden="1"/>
    <cellStyle name="Collegamento ipertestuale" xfId="182" builtinId="8" hidden="1"/>
    <cellStyle name="Collegamento ipertestuale" xfId="184" builtinId="8" hidden="1"/>
    <cellStyle name="Collegamento ipertestuale" xfId="186" builtinId="8" hidden="1"/>
    <cellStyle name="Collegamento ipertestuale" xfId="188" builtinId="8" hidden="1"/>
    <cellStyle name="Collegamento ipertestuale" xfId="190" builtinId="8" hidden="1"/>
    <cellStyle name="Collegamento ipertestuale" xfId="192" builtinId="8" hidden="1"/>
    <cellStyle name="Collegamento ipertestuale" xfId="194" builtinId="8" hidden="1"/>
    <cellStyle name="Collegamento ipertestuale" xfId="196" builtinId="8" hidden="1"/>
    <cellStyle name="Collegamento ipertestuale" xfId="198" builtinId="8" hidden="1"/>
    <cellStyle name="Collegamento ipertestuale" xfId="200" builtinId="8" hidden="1"/>
    <cellStyle name="Collegamento ipertestuale" xfId="202" builtinId="8" hidden="1"/>
    <cellStyle name="Collegamento ipertestuale" xfId="204" builtinId="8" hidden="1"/>
    <cellStyle name="Collegamento ipertestuale" xfId="206" builtinId="8" hidden="1"/>
    <cellStyle name="Collegamento ipertestuale" xfId="208" builtinId="8" hidden="1"/>
    <cellStyle name="Collegamento ipertestuale" xfId="210" builtinId="8" hidden="1"/>
    <cellStyle name="Collegamento ipertestuale" xfId="212" builtinId="8" hidden="1"/>
    <cellStyle name="Collegamento ipertestuale" xfId="214" builtinId="8" hidden="1"/>
    <cellStyle name="Collegamento ipertestuale" xfId="216" builtinId="8" hidden="1"/>
    <cellStyle name="Collegamento ipertestuale" xfId="218" builtinId="8" hidden="1"/>
    <cellStyle name="Collegamento ipertestuale" xfId="220" builtinId="8" hidden="1"/>
    <cellStyle name="Collegamento ipertestuale" xfId="222" builtinId="8" hidden="1"/>
    <cellStyle name="Collegamento ipertestuale" xfId="224" builtinId="8" hidden="1"/>
    <cellStyle name="Collegamento ipertestuale" xfId="226" builtinId="8" hidden="1"/>
    <cellStyle name="Collegamento ipertestuale" xfId="228" builtinId="8" hidden="1"/>
    <cellStyle name="Collegamento ipertestuale" xfId="230" builtinId="8" hidden="1"/>
    <cellStyle name="Collegamento ipertestuale" xfId="232" builtinId="8" hidden="1"/>
    <cellStyle name="Collegamento ipertestuale" xfId="234" builtinId="8" hidden="1"/>
    <cellStyle name="Collegamento ipertestuale" xfId="236" builtinId="8" hidden="1"/>
    <cellStyle name="Collegamento ipertestuale" xfId="238" builtinId="8" hidden="1"/>
    <cellStyle name="Collegamento ipertestuale" xfId="240" builtinId="8" hidden="1"/>
    <cellStyle name="Collegamento ipertestuale" xfId="242" builtinId="8" hidden="1"/>
    <cellStyle name="Collegamento ipertestuale" xfId="244" builtinId="8" hidden="1"/>
    <cellStyle name="Collegamento ipertestuale visitato" xfId="2" builtinId="9" hidden="1"/>
    <cellStyle name="Collegamento ipertestuale visitato" xfId="4" builtinId="9" hidden="1"/>
    <cellStyle name="Collegamento ipertestuale visitato" xfId="6" builtinId="9" hidden="1"/>
    <cellStyle name="Collegamento ipertestuale visitato" xfId="8" builtinId="9" hidden="1"/>
    <cellStyle name="Collegamento ipertestuale visitato" xfId="10" builtinId="9" hidden="1"/>
    <cellStyle name="Collegamento ipertestuale visitato" xfId="12" builtinId="9" hidden="1"/>
    <cellStyle name="Collegamento ipertestuale visitato" xfId="14" builtinId="9" hidden="1"/>
    <cellStyle name="Collegamento ipertestuale visitato" xfId="16" builtinId="9" hidden="1"/>
    <cellStyle name="Collegamento ipertestuale visitato" xfId="18" builtinId="9" hidden="1"/>
    <cellStyle name="Collegamento ipertestuale visitato" xfId="20" builtinId="9" hidden="1"/>
    <cellStyle name="Collegamento ipertestuale visitato" xfId="22" builtinId="9" hidden="1"/>
    <cellStyle name="Collegamento ipertestuale visitato" xfId="24" builtinId="9" hidden="1"/>
    <cellStyle name="Collegamento ipertestuale visitato" xfId="26" builtinId="9" hidden="1"/>
    <cellStyle name="Collegamento ipertestuale visitato" xfId="28" builtinId="9" hidden="1"/>
    <cellStyle name="Collegamento ipertestuale visitato" xfId="30" builtinId="9" hidden="1"/>
    <cellStyle name="Collegamento ipertestuale visitato" xfId="32" builtinId="9" hidden="1"/>
    <cellStyle name="Collegamento ipertestuale visitato" xfId="34" builtinId="9" hidden="1"/>
    <cellStyle name="Collegamento ipertestuale visitato" xfId="36" builtinId="9" hidden="1"/>
    <cellStyle name="Collegamento ipertestuale visitato" xfId="38" builtinId="9" hidden="1"/>
    <cellStyle name="Collegamento ipertestuale visitato" xfId="40" builtinId="9" hidden="1"/>
    <cellStyle name="Collegamento ipertestuale visitato" xfId="42" builtinId="9" hidden="1"/>
    <cellStyle name="Collegamento ipertestuale visitato" xfId="44" builtinId="9" hidden="1"/>
    <cellStyle name="Collegamento ipertestuale visitato" xfId="46" builtinId="9" hidden="1"/>
    <cellStyle name="Collegamento ipertestuale visitato" xfId="48" builtinId="9" hidden="1"/>
    <cellStyle name="Collegamento ipertestuale visitato" xfId="50" builtinId="9" hidden="1"/>
    <cellStyle name="Collegamento ipertestuale visitato" xfId="52" builtinId="9" hidden="1"/>
    <cellStyle name="Collegamento ipertestuale visitato" xfId="54" builtinId="9" hidden="1"/>
    <cellStyle name="Collegamento ipertestuale visitato" xfId="56" builtinId="9" hidden="1"/>
    <cellStyle name="Collegamento ipertestuale visitato" xfId="58" builtinId="9" hidden="1"/>
    <cellStyle name="Collegamento ipertestuale visitato" xfId="60" builtinId="9" hidden="1"/>
    <cellStyle name="Collegamento ipertestuale visitato" xfId="62" builtinId="9" hidden="1"/>
    <cellStyle name="Collegamento ipertestuale visitato" xfId="64" builtinId="9" hidden="1"/>
    <cellStyle name="Collegamento ipertestuale visitato" xfId="66" builtinId="9" hidden="1"/>
    <cellStyle name="Collegamento ipertestuale visitato" xfId="68" builtinId="9" hidden="1"/>
    <cellStyle name="Collegamento ipertestuale visitato" xfId="70" builtinId="9" hidden="1"/>
    <cellStyle name="Collegamento ipertestuale visitato" xfId="72" builtinId="9" hidden="1"/>
    <cellStyle name="Collegamento ipertestuale visitato" xfId="74" builtinId="9" hidden="1"/>
    <cellStyle name="Collegamento ipertestuale visitato" xfId="76" builtinId="9" hidden="1"/>
    <cellStyle name="Collegamento ipertestuale visitato" xfId="78" builtinId="9" hidden="1"/>
    <cellStyle name="Collegamento ipertestuale visitato" xfId="80" builtinId="9" hidden="1"/>
    <cellStyle name="Collegamento ipertestuale visitato" xfId="82" builtinId="9" hidden="1"/>
    <cellStyle name="Collegamento ipertestuale visitato" xfId="84" builtinId="9" hidden="1"/>
    <cellStyle name="Collegamento ipertestuale visitato" xfId="86" builtinId="9" hidden="1"/>
    <cellStyle name="Collegamento ipertestuale visitato" xfId="88" builtinId="9" hidden="1"/>
    <cellStyle name="Collegamento ipertestuale visitato" xfId="90" builtinId="9" hidden="1"/>
    <cellStyle name="Collegamento ipertestuale visitato" xfId="92" builtinId="9" hidden="1"/>
    <cellStyle name="Collegamento ipertestuale visitato" xfId="94" builtinId="9" hidden="1"/>
    <cellStyle name="Collegamento ipertestuale visitato" xfId="96" builtinId="9" hidden="1"/>
    <cellStyle name="Collegamento ipertestuale visitato" xfId="98" builtinId="9" hidden="1"/>
    <cellStyle name="Collegamento ipertestuale visitato" xfId="100" builtinId="9" hidden="1"/>
    <cellStyle name="Collegamento ipertestuale visitato" xfId="102" builtinId="9" hidden="1"/>
    <cellStyle name="Collegamento ipertestuale visitato" xfId="104" builtinId="9" hidden="1"/>
    <cellStyle name="Collegamento ipertestuale visitato" xfId="106" builtinId="9" hidden="1"/>
    <cellStyle name="Collegamento ipertestuale visitato" xfId="108" builtinId="9" hidden="1"/>
    <cellStyle name="Collegamento ipertestuale visitato" xfId="110" builtinId="9" hidden="1"/>
    <cellStyle name="Collegamento ipertestuale visitato" xfId="112" builtinId="9" hidden="1"/>
    <cellStyle name="Collegamento ipertestuale visitato" xfId="114" builtinId="9" hidden="1"/>
    <cellStyle name="Collegamento ipertestuale visitato" xfId="116" builtinId="9" hidden="1"/>
    <cellStyle name="Collegamento ipertestuale visitato" xfId="118" builtinId="9" hidden="1"/>
    <cellStyle name="Collegamento ipertestuale visitato" xfId="120" builtinId="9" hidden="1"/>
    <cellStyle name="Collegamento ipertestuale visitato" xfId="122" builtinId="9" hidden="1"/>
    <cellStyle name="Collegamento ipertestuale visitato" xfId="124" builtinId="9" hidden="1"/>
    <cellStyle name="Collegamento ipertestuale visitato" xfId="126" builtinId="9" hidden="1"/>
    <cellStyle name="Collegamento ipertestuale visitato" xfId="128" builtinId="9" hidden="1"/>
    <cellStyle name="Collegamento ipertestuale visitato" xfId="130" builtinId="9" hidden="1"/>
    <cellStyle name="Collegamento ipertestuale visitato" xfId="131" builtinId="9" hidden="1"/>
    <cellStyle name="Collegamento ipertestuale visitato" xfId="132" builtinId="9" hidden="1"/>
    <cellStyle name="Collegamento ipertestuale visitato" xfId="133" builtinId="9" hidden="1"/>
    <cellStyle name="Collegamento ipertestuale visitato" xfId="134" builtinId="9" hidden="1"/>
    <cellStyle name="Collegamento ipertestuale visitato" xfId="135" builtinId="9" hidden="1"/>
    <cellStyle name="Collegamento ipertestuale visitato" xfId="136" builtinId="9" hidden="1"/>
    <cellStyle name="Collegamento ipertestuale visitato" xfId="137" builtinId="9" hidden="1"/>
    <cellStyle name="Collegamento ipertestuale visitato" xfId="138" builtinId="9" hidden="1"/>
    <cellStyle name="Collegamento ipertestuale visitato" xfId="139" builtinId="9" hidden="1"/>
    <cellStyle name="Collegamento ipertestuale visitato" xfId="140" builtinId="9" hidden="1"/>
    <cellStyle name="Collegamento ipertestuale visitato" xfId="141" builtinId="9" hidden="1"/>
    <cellStyle name="Collegamento ipertestuale visitato" xfId="142" builtinId="9" hidden="1"/>
    <cellStyle name="Collegamento ipertestuale visitato" xfId="143" builtinId="9" hidden="1"/>
    <cellStyle name="Collegamento ipertestuale visitato" xfId="144" builtinId="9" hidden="1"/>
    <cellStyle name="Collegamento ipertestuale visitato" xfId="145" builtinId="9" hidden="1"/>
    <cellStyle name="Collegamento ipertestuale visitato" xfId="146" builtinId="9" hidden="1"/>
    <cellStyle name="Collegamento ipertestuale visitato" xfId="147" builtinId="9" hidden="1"/>
    <cellStyle name="Collegamento ipertestuale visitato" xfId="148" builtinId="9" hidden="1"/>
    <cellStyle name="Collegamento ipertestuale visitato" xfId="149" builtinId="9" hidden="1"/>
    <cellStyle name="Collegamento ipertestuale visitato" xfId="150" builtinId="9" hidden="1"/>
    <cellStyle name="Collegamento ipertestuale visitato" xfId="151" builtinId="9" hidden="1"/>
    <cellStyle name="Collegamento ipertestuale visitato" xfId="152" builtinId="9" hidden="1"/>
    <cellStyle name="Collegamento ipertestuale visitato" xfId="153" builtinId="9" hidden="1"/>
    <cellStyle name="Collegamento ipertestuale visitato" xfId="154" builtinId="9" hidden="1"/>
    <cellStyle name="Collegamento ipertestuale visitato" xfId="155" builtinId="9" hidden="1"/>
    <cellStyle name="Collegamento ipertestuale visitato" xfId="156" builtinId="9" hidden="1"/>
    <cellStyle name="Collegamento ipertestuale visitato" xfId="157" builtinId="9" hidden="1"/>
    <cellStyle name="Collegamento ipertestuale visitato" xfId="159" builtinId="9" hidden="1"/>
    <cellStyle name="Collegamento ipertestuale visitato" xfId="161" builtinId="9" hidden="1"/>
    <cellStyle name="Collegamento ipertestuale visitato" xfId="163" builtinId="9" hidden="1"/>
    <cellStyle name="Collegamento ipertestuale visitato" xfId="165" builtinId="9" hidden="1"/>
    <cellStyle name="Collegamento ipertestuale visitato" xfId="167" builtinId="9" hidden="1"/>
    <cellStyle name="Collegamento ipertestuale visitato" xfId="169" builtinId="9" hidden="1"/>
    <cellStyle name="Collegamento ipertestuale visitato" xfId="171" builtinId="9" hidden="1"/>
    <cellStyle name="Collegamento ipertestuale visitato" xfId="173" builtinId="9" hidden="1"/>
    <cellStyle name="Collegamento ipertestuale visitato" xfId="175" builtinId="9" hidden="1"/>
    <cellStyle name="Collegamento ipertestuale visitato" xfId="177" builtinId="9" hidden="1"/>
    <cellStyle name="Collegamento ipertestuale visitato" xfId="179" builtinId="9" hidden="1"/>
    <cellStyle name="Collegamento ipertestuale visitato" xfId="181" builtinId="9" hidden="1"/>
    <cellStyle name="Collegamento ipertestuale visitato" xfId="183" builtinId="9" hidden="1"/>
    <cellStyle name="Collegamento ipertestuale visitato" xfId="185" builtinId="9" hidden="1"/>
    <cellStyle name="Collegamento ipertestuale visitato" xfId="187" builtinId="9" hidden="1"/>
    <cellStyle name="Collegamento ipertestuale visitato" xfId="189" builtinId="9" hidden="1"/>
    <cellStyle name="Collegamento ipertestuale visitato" xfId="191" builtinId="9" hidden="1"/>
    <cellStyle name="Collegamento ipertestuale visitato" xfId="193" builtinId="9" hidden="1"/>
    <cellStyle name="Collegamento ipertestuale visitato" xfId="195" builtinId="9" hidden="1"/>
    <cellStyle name="Collegamento ipertestuale visitato" xfId="197" builtinId="9" hidden="1"/>
    <cellStyle name="Collegamento ipertestuale visitato" xfId="199" builtinId="9" hidden="1"/>
    <cellStyle name="Collegamento ipertestuale visitato" xfId="201" builtinId="9" hidden="1"/>
    <cellStyle name="Collegamento ipertestuale visitato" xfId="203" builtinId="9" hidden="1"/>
    <cellStyle name="Collegamento ipertestuale visitato" xfId="205" builtinId="9" hidden="1"/>
    <cellStyle name="Collegamento ipertestuale visitato" xfId="207" builtinId="9" hidden="1"/>
    <cellStyle name="Collegamento ipertestuale visitato" xfId="209" builtinId="9" hidden="1"/>
    <cellStyle name="Collegamento ipertestuale visitato" xfId="211" builtinId="9" hidden="1"/>
    <cellStyle name="Collegamento ipertestuale visitato" xfId="213" builtinId="9" hidden="1"/>
    <cellStyle name="Collegamento ipertestuale visitato" xfId="215" builtinId="9" hidden="1"/>
    <cellStyle name="Collegamento ipertestuale visitato" xfId="217" builtinId="9" hidden="1"/>
    <cellStyle name="Collegamento ipertestuale visitato" xfId="219" builtinId="9" hidden="1"/>
    <cellStyle name="Collegamento ipertestuale visitato" xfId="221" builtinId="9" hidden="1"/>
    <cellStyle name="Collegamento ipertestuale visitato" xfId="223" builtinId="9" hidden="1"/>
    <cellStyle name="Collegamento ipertestuale visitato" xfId="225" builtinId="9" hidden="1"/>
    <cellStyle name="Collegamento ipertestuale visitato" xfId="227" builtinId="9" hidden="1"/>
    <cellStyle name="Collegamento ipertestuale visitato" xfId="229" builtinId="9" hidden="1"/>
    <cellStyle name="Collegamento ipertestuale visitato" xfId="231" builtinId="9" hidden="1"/>
    <cellStyle name="Collegamento ipertestuale visitato" xfId="233" builtinId="9" hidden="1"/>
    <cellStyle name="Collegamento ipertestuale visitato" xfId="235" builtinId="9" hidden="1"/>
    <cellStyle name="Collegamento ipertestuale visitato" xfId="237" builtinId="9" hidden="1"/>
    <cellStyle name="Collegamento ipertestuale visitato" xfId="239" builtinId="9" hidden="1"/>
    <cellStyle name="Collegamento ipertestuale visitato" xfId="241" builtinId="9" hidden="1"/>
    <cellStyle name="Collegamento ipertestuale visitato" xfId="243" builtinId="9" hidden="1"/>
    <cellStyle name="Collegamento ipertestuale visitato" xfId="245" builtinId="9" hidden="1"/>
    <cellStyle name="Normale" xfId="0" builtinId="0"/>
  </cellStyles>
  <dxfs count="44">
    <dxf>
      <font>
        <b/>
        <i val="0"/>
        <color auto="1"/>
      </font>
      <fill>
        <patternFill patternType="solid">
          <fgColor indexed="64"/>
          <bgColor theme="3" tint="0.59999389629810485"/>
        </patternFill>
      </fill>
    </dxf>
    <dxf>
      <font>
        <b/>
        <i val="0"/>
        <color auto="1"/>
      </font>
      <fill>
        <patternFill patternType="solid">
          <fgColor indexed="64"/>
          <bgColor theme="6" tint="0.39997558519241921"/>
        </patternFill>
      </fill>
    </dxf>
    <dxf>
      <font>
        <b/>
        <i val="0"/>
        <color auto="1"/>
      </font>
      <fill>
        <patternFill patternType="solid">
          <fgColor indexed="64"/>
          <bgColor rgb="FFF8F337"/>
        </patternFill>
      </fill>
    </dxf>
    <dxf>
      <font>
        <b/>
        <i val="0"/>
        <color auto="1"/>
      </font>
      <fill>
        <patternFill patternType="solid">
          <fgColor indexed="64"/>
          <bgColor rgb="FFFF6600"/>
        </patternFill>
      </fill>
    </dxf>
    <dxf>
      <font>
        <b/>
        <i val="0"/>
        <color auto="1"/>
      </font>
      <fill>
        <patternFill patternType="solid">
          <fgColor indexed="64"/>
          <bgColor theme="3" tint="0.59999389629810485"/>
        </patternFill>
      </fill>
    </dxf>
    <dxf>
      <font>
        <b/>
        <i val="0"/>
        <color auto="1"/>
      </font>
      <fill>
        <patternFill patternType="solid">
          <fgColor indexed="64"/>
          <bgColor theme="6" tint="0.39997558519241921"/>
        </patternFill>
      </fill>
    </dxf>
    <dxf>
      <font>
        <b/>
        <i val="0"/>
        <color auto="1"/>
      </font>
      <fill>
        <patternFill patternType="solid">
          <fgColor indexed="64"/>
          <bgColor rgb="FFF8F337"/>
        </patternFill>
      </fill>
    </dxf>
    <dxf>
      <font>
        <b/>
        <i val="0"/>
        <color auto="1"/>
      </font>
      <fill>
        <patternFill patternType="solid">
          <fgColor indexed="64"/>
          <bgColor rgb="FFFF6600"/>
        </patternFill>
      </fill>
    </dxf>
    <dxf>
      <font>
        <b/>
        <i val="0"/>
        <color auto="1"/>
      </font>
      <fill>
        <patternFill patternType="solid">
          <fgColor indexed="64"/>
          <bgColor theme="3" tint="0.59999389629810485"/>
        </patternFill>
      </fill>
    </dxf>
    <dxf>
      <font>
        <b/>
        <i val="0"/>
        <color auto="1"/>
      </font>
      <fill>
        <patternFill patternType="solid">
          <fgColor indexed="64"/>
          <bgColor theme="6" tint="0.39997558519241921"/>
        </patternFill>
      </fill>
    </dxf>
    <dxf>
      <font>
        <b/>
        <i val="0"/>
        <color auto="1"/>
      </font>
      <fill>
        <patternFill patternType="solid">
          <fgColor indexed="64"/>
          <bgColor rgb="FFF8F337"/>
        </patternFill>
      </fill>
    </dxf>
    <dxf>
      <font>
        <b/>
        <i val="0"/>
        <color auto="1"/>
      </font>
      <fill>
        <patternFill patternType="solid">
          <fgColor indexed="64"/>
          <bgColor rgb="FFFF6600"/>
        </patternFill>
      </fill>
    </dxf>
    <dxf>
      <font>
        <b/>
        <i val="0"/>
        <color auto="1"/>
      </font>
      <fill>
        <patternFill patternType="solid">
          <fgColor indexed="64"/>
          <bgColor theme="3" tint="0.59999389629810485"/>
        </patternFill>
      </fill>
    </dxf>
    <dxf>
      <font>
        <b/>
        <i val="0"/>
        <color auto="1"/>
      </font>
      <fill>
        <patternFill patternType="solid">
          <fgColor indexed="64"/>
          <bgColor theme="6" tint="0.39997558519241921"/>
        </patternFill>
      </fill>
    </dxf>
    <dxf>
      <font>
        <b/>
        <i val="0"/>
        <color auto="1"/>
      </font>
      <fill>
        <patternFill patternType="solid">
          <fgColor indexed="64"/>
          <bgColor rgb="FFF8F337"/>
        </patternFill>
      </fill>
    </dxf>
    <dxf>
      <font>
        <b/>
        <i val="0"/>
        <color auto="1"/>
      </font>
      <fill>
        <patternFill patternType="solid">
          <fgColor indexed="64"/>
          <bgColor rgb="FFFF6600"/>
        </patternFill>
      </fill>
    </dxf>
    <dxf>
      <font>
        <b/>
        <i val="0"/>
        <color auto="1"/>
      </font>
      <fill>
        <patternFill patternType="solid">
          <fgColor indexed="64"/>
          <bgColor theme="3" tint="0.59999389629810485"/>
        </patternFill>
      </fill>
    </dxf>
    <dxf>
      <font>
        <b/>
        <i val="0"/>
        <color auto="1"/>
      </font>
      <fill>
        <patternFill patternType="solid">
          <fgColor indexed="64"/>
          <bgColor theme="6" tint="0.39997558519241921"/>
        </patternFill>
      </fill>
    </dxf>
    <dxf>
      <font>
        <b/>
        <i val="0"/>
        <color auto="1"/>
      </font>
      <fill>
        <patternFill patternType="solid">
          <fgColor indexed="64"/>
          <bgColor rgb="FFF8F337"/>
        </patternFill>
      </fill>
    </dxf>
    <dxf>
      <font>
        <b/>
        <i val="0"/>
        <color auto="1"/>
      </font>
      <fill>
        <patternFill patternType="solid">
          <fgColor indexed="64"/>
          <bgColor rgb="FFFF6600"/>
        </patternFill>
      </fill>
    </dxf>
    <dxf>
      <font>
        <b/>
        <i val="0"/>
        <color auto="1"/>
      </font>
      <fill>
        <patternFill patternType="solid">
          <fgColor indexed="64"/>
          <bgColor theme="3" tint="0.59999389629810485"/>
        </patternFill>
      </fill>
    </dxf>
    <dxf>
      <font>
        <b/>
        <i val="0"/>
        <color auto="1"/>
      </font>
      <fill>
        <patternFill patternType="solid">
          <fgColor indexed="64"/>
          <bgColor theme="6" tint="0.39997558519241921"/>
        </patternFill>
      </fill>
    </dxf>
    <dxf>
      <font>
        <b/>
        <i val="0"/>
        <color auto="1"/>
      </font>
      <fill>
        <patternFill patternType="solid">
          <fgColor indexed="64"/>
          <bgColor rgb="FFF8F337"/>
        </patternFill>
      </fill>
    </dxf>
    <dxf>
      <font>
        <b/>
        <i val="0"/>
        <color auto="1"/>
      </font>
      <fill>
        <patternFill patternType="solid">
          <fgColor indexed="64"/>
          <bgColor rgb="FFFF6600"/>
        </patternFill>
      </fill>
    </dxf>
    <dxf>
      <font>
        <b/>
        <i val="0"/>
        <color auto="1"/>
      </font>
      <fill>
        <patternFill patternType="solid">
          <fgColor indexed="64"/>
          <bgColor theme="3" tint="0.59999389629810485"/>
        </patternFill>
      </fill>
    </dxf>
    <dxf>
      <font>
        <b/>
        <i val="0"/>
        <color auto="1"/>
      </font>
      <fill>
        <patternFill patternType="solid">
          <fgColor indexed="64"/>
          <bgColor theme="6" tint="0.39997558519241921"/>
        </patternFill>
      </fill>
    </dxf>
    <dxf>
      <font>
        <b/>
        <i val="0"/>
        <color auto="1"/>
      </font>
      <fill>
        <patternFill patternType="solid">
          <fgColor indexed="64"/>
          <bgColor rgb="FFF8F337"/>
        </patternFill>
      </fill>
    </dxf>
    <dxf>
      <font>
        <b/>
        <i val="0"/>
        <color auto="1"/>
      </font>
      <fill>
        <patternFill patternType="solid">
          <fgColor indexed="64"/>
          <bgColor rgb="FFFF6600"/>
        </patternFill>
      </fill>
    </dxf>
    <dxf>
      <font>
        <b/>
        <i val="0"/>
        <color auto="1"/>
      </font>
      <fill>
        <patternFill patternType="solid">
          <fgColor indexed="64"/>
          <bgColor theme="3" tint="0.59999389629810485"/>
        </patternFill>
      </fill>
    </dxf>
    <dxf>
      <font>
        <b/>
        <i val="0"/>
        <color auto="1"/>
      </font>
      <fill>
        <patternFill patternType="solid">
          <fgColor indexed="64"/>
          <bgColor theme="6" tint="0.39997558519241921"/>
        </patternFill>
      </fill>
    </dxf>
    <dxf>
      <font>
        <b/>
        <i val="0"/>
        <color auto="1"/>
      </font>
      <fill>
        <patternFill patternType="solid">
          <fgColor indexed="64"/>
          <bgColor rgb="FFF8F337"/>
        </patternFill>
      </fill>
    </dxf>
    <dxf>
      <font>
        <b/>
        <i val="0"/>
        <color auto="1"/>
      </font>
      <fill>
        <patternFill patternType="solid">
          <fgColor indexed="64"/>
          <bgColor rgb="FFFF6600"/>
        </patternFill>
      </fill>
    </dxf>
    <dxf>
      <font>
        <b/>
        <i val="0"/>
        <color auto="1"/>
      </font>
      <fill>
        <patternFill patternType="solid">
          <fgColor indexed="64"/>
          <bgColor theme="3" tint="0.59999389629810485"/>
        </patternFill>
      </fill>
    </dxf>
    <dxf>
      <font>
        <b/>
        <i val="0"/>
        <color auto="1"/>
      </font>
      <fill>
        <patternFill patternType="solid">
          <fgColor indexed="64"/>
          <bgColor theme="6" tint="0.39997558519241921"/>
        </patternFill>
      </fill>
    </dxf>
    <dxf>
      <font>
        <b/>
        <i val="0"/>
        <color auto="1"/>
      </font>
      <fill>
        <patternFill patternType="solid">
          <fgColor indexed="64"/>
          <bgColor rgb="FFF8F337"/>
        </patternFill>
      </fill>
    </dxf>
    <dxf>
      <font>
        <b/>
        <i val="0"/>
        <color auto="1"/>
      </font>
      <fill>
        <patternFill patternType="solid">
          <fgColor indexed="64"/>
          <bgColor rgb="FFFF6600"/>
        </patternFill>
      </fill>
    </dxf>
    <dxf>
      <font>
        <b/>
        <i val="0"/>
        <color auto="1"/>
      </font>
      <fill>
        <patternFill patternType="solid">
          <fgColor indexed="64"/>
          <bgColor theme="3" tint="0.59999389629810485"/>
        </patternFill>
      </fill>
    </dxf>
    <dxf>
      <font>
        <b/>
        <i val="0"/>
        <color auto="1"/>
      </font>
      <fill>
        <patternFill patternType="solid">
          <fgColor indexed="64"/>
          <bgColor theme="6" tint="0.39997558519241921"/>
        </patternFill>
      </fill>
    </dxf>
    <dxf>
      <font>
        <b/>
        <i val="0"/>
        <color auto="1"/>
      </font>
      <fill>
        <patternFill patternType="solid">
          <fgColor indexed="64"/>
          <bgColor rgb="FFF8F337"/>
        </patternFill>
      </fill>
    </dxf>
    <dxf>
      <font>
        <b/>
        <i val="0"/>
        <color auto="1"/>
      </font>
      <fill>
        <patternFill patternType="solid">
          <fgColor indexed="64"/>
          <bgColor rgb="FFFF6600"/>
        </patternFill>
      </fill>
    </dxf>
    <dxf>
      <font>
        <b/>
        <i val="0"/>
        <color auto="1"/>
      </font>
      <fill>
        <patternFill patternType="solid">
          <fgColor indexed="64"/>
          <bgColor theme="3" tint="0.59999389629810485"/>
        </patternFill>
      </fill>
    </dxf>
    <dxf>
      <font>
        <b/>
        <i val="0"/>
        <color auto="1"/>
      </font>
      <fill>
        <patternFill patternType="solid">
          <fgColor indexed="64"/>
          <bgColor theme="6" tint="0.39997558519241921"/>
        </patternFill>
      </fill>
    </dxf>
    <dxf>
      <font>
        <b/>
        <i val="0"/>
        <color auto="1"/>
      </font>
      <fill>
        <patternFill patternType="solid">
          <fgColor indexed="64"/>
          <bgColor rgb="FFF8F337"/>
        </patternFill>
      </fill>
    </dxf>
    <dxf>
      <font>
        <b/>
        <i val="0"/>
        <color auto="1"/>
      </font>
      <fill>
        <patternFill patternType="solid">
          <fgColor indexed="64"/>
          <bgColor rgb="FFFF660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18"/>
    </mc:Choice>
    <mc:Fallback>
      <c:style val="18"/>
    </mc:Fallback>
  </mc:AlternateContent>
  <c:chart>
    <c:title>
      <c:overlay val="0"/>
      <c:txPr>
        <a:bodyPr/>
        <a:lstStyle/>
        <a:p>
          <a:pPr>
            <a:defRPr sz="2400"/>
          </a:pPr>
          <a:endParaRPr lang="it-IT"/>
        </a:p>
      </c:txPr>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'Gestione del Rischio'!$J$26:$K$26</c:f>
              <c:strCache>
                <c:ptCount val="1"/>
                <c:pt idx="0">
                  <c:v>Valore medio di rischio per area</c:v>
                </c:pt>
              </c:strCache>
            </c:strRef>
          </c:tx>
          <c:invertIfNegative val="0"/>
          <c:dPt>
            <c:idx val="0"/>
            <c:invertIfNegative val="0"/>
            <c:bubble3D val="0"/>
            <c:spPr>
              <a:solidFill>
                <a:schemeClr val="accent6">
                  <a:lumMod val="40000"/>
                  <a:lumOff val="60000"/>
                </a:schemeClr>
              </a:solidFill>
            </c:spPr>
            <c:extLst>
              <c:ext xmlns:c16="http://schemas.microsoft.com/office/drawing/2014/chart" uri="{C3380CC4-5D6E-409C-BE32-E72D297353CC}">
                <c16:uniqueId val="{00000001-4651-49D0-89D3-0D2E0ABC3BE4}"/>
              </c:ext>
            </c:extLst>
          </c:dPt>
          <c:dPt>
            <c:idx val="1"/>
            <c:invertIfNegative val="0"/>
            <c:bubble3D val="0"/>
            <c:spPr>
              <a:solidFill>
                <a:schemeClr val="accent5">
                  <a:lumMod val="40000"/>
                  <a:lumOff val="60000"/>
                </a:schemeClr>
              </a:solidFill>
            </c:spPr>
            <c:extLst>
              <c:ext xmlns:c16="http://schemas.microsoft.com/office/drawing/2014/chart" uri="{C3380CC4-5D6E-409C-BE32-E72D297353CC}">
                <c16:uniqueId val="{00000003-4651-49D0-89D3-0D2E0ABC3BE4}"/>
              </c:ext>
            </c:extLst>
          </c:dPt>
          <c:dPt>
            <c:idx val="2"/>
            <c:invertIfNegative val="0"/>
            <c:bubble3D val="0"/>
            <c:spPr>
              <a:solidFill>
                <a:schemeClr val="accent4">
                  <a:lumMod val="40000"/>
                  <a:lumOff val="60000"/>
                </a:schemeClr>
              </a:solidFill>
            </c:spPr>
            <c:extLst>
              <c:ext xmlns:c16="http://schemas.microsoft.com/office/drawing/2014/chart" uri="{C3380CC4-5D6E-409C-BE32-E72D297353CC}">
                <c16:uniqueId val="{00000005-4651-49D0-89D3-0D2E0ABC3BE4}"/>
              </c:ext>
            </c:extLst>
          </c:dPt>
          <c:dPt>
            <c:idx val="3"/>
            <c:invertIfNegative val="0"/>
            <c:bubble3D val="0"/>
            <c:spPr>
              <a:solidFill>
                <a:schemeClr val="accent3">
                  <a:lumMod val="20000"/>
                  <a:lumOff val="80000"/>
                </a:schemeClr>
              </a:solidFill>
            </c:spPr>
            <c:extLst>
              <c:ext xmlns:c16="http://schemas.microsoft.com/office/drawing/2014/chart" uri="{C3380CC4-5D6E-409C-BE32-E72D297353CC}">
                <c16:uniqueId val="{00000007-4651-49D0-89D3-0D2E0ABC3BE4}"/>
              </c:ext>
            </c:extLst>
          </c:dPt>
          <c:dPt>
            <c:idx val="4"/>
            <c:invertIfNegative val="0"/>
            <c:bubble3D val="0"/>
            <c:spPr>
              <a:solidFill>
                <a:schemeClr val="accent2">
                  <a:lumMod val="40000"/>
                  <a:lumOff val="60000"/>
                </a:schemeClr>
              </a:solidFill>
            </c:spPr>
            <c:extLst>
              <c:ext xmlns:c16="http://schemas.microsoft.com/office/drawing/2014/chart" uri="{C3380CC4-5D6E-409C-BE32-E72D297353CC}">
                <c16:uniqueId val="{00000009-4651-49D0-89D3-0D2E0ABC3BE4}"/>
              </c:ext>
            </c:extLst>
          </c:dPt>
          <c:dPt>
            <c:idx val="5"/>
            <c:invertIfNegative val="0"/>
            <c:bubble3D val="0"/>
            <c:spPr>
              <a:solidFill>
                <a:schemeClr val="tx2">
                  <a:lumMod val="60000"/>
                  <a:lumOff val="40000"/>
                </a:schemeClr>
              </a:solidFill>
            </c:spPr>
            <c:extLst>
              <c:ext xmlns:c16="http://schemas.microsoft.com/office/drawing/2014/chart" uri="{C3380CC4-5D6E-409C-BE32-E72D297353CC}">
                <c16:uniqueId val="{0000000B-4651-49D0-89D3-0D2E0ABC3BE4}"/>
              </c:ext>
            </c:extLst>
          </c:dPt>
          <c:dPt>
            <c:idx val="6"/>
            <c:invertIfNegative val="0"/>
            <c:bubble3D val="0"/>
            <c:spPr>
              <a:solidFill>
                <a:schemeClr val="bg2">
                  <a:lumMod val="75000"/>
                </a:schemeClr>
              </a:solidFill>
            </c:spPr>
            <c:extLst>
              <c:ext xmlns:c16="http://schemas.microsoft.com/office/drawing/2014/chart" uri="{C3380CC4-5D6E-409C-BE32-E72D297353CC}">
                <c16:uniqueId val="{0000000D-4651-49D0-89D3-0D2E0ABC3BE4}"/>
              </c:ext>
            </c:extLst>
          </c:dPt>
          <c:dPt>
            <c:idx val="7"/>
            <c:invertIfNegative val="0"/>
            <c:bubble3D val="0"/>
            <c:spPr>
              <a:solidFill>
                <a:schemeClr val="accent3">
                  <a:lumMod val="60000"/>
                  <a:lumOff val="40000"/>
                </a:schemeClr>
              </a:solidFill>
            </c:spPr>
            <c:extLst>
              <c:ext xmlns:c16="http://schemas.microsoft.com/office/drawing/2014/chart" uri="{C3380CC4-5D6E-409C-BE32-E72D297353CC}">
                <c16:uniqueId val="{0000000F-4651-49D0-89D3-0D2E0ABC3BE4}"/>
              </c:ext>
            </c:extLst>
          </c:dPt>
          <c:dPt>
            <c:idx val="8"/>
            <c:invertIfNegative val="0"/>
            <c:bubble3D val="0"/>
            <c:spPr>
              <a:solidFill>
                <a:srgbClr val="FFC000"/>
              </a:solidFill>
            </c:spPr>
            <c:extLst>
              <c:ext xmlns:c16="http://schemas.microsoft.com/office/drawing/2014/chart" uri="{C3380CC4-5D6E-409C-BE32-E72D297353CC}">
                <c16:uniqueId val="{00000011-4651-49D0-89D3-0D2E0ABC3BE4}"/>
              </c:ext>
            </c:extLst>
          </c:dPt>
          <c:dPt>
            <c:idx val="9"/>
            <c:invertIfNegative val="0"/>
            <c:bubble3D val="0"/>
            <c:spPr>
              <a:solidFill>
                <a:srgbClr val="FFFF00"/>
              </a:solidFill>
            </c:spPr>
            <c:extLst>
              <c:ext xmlns:c16="http://schemas.microsoft.com/office/drawing/2014/chart" uri="{C3380CC4-5D6E-409C-BE32-E72D297353CC}">
                <c16:uniqueId val="{00000013-4651-49D0-89D3-0D2E0ABC3BE4}"/>
              </c:ext>
            </c:extLst>
          </c:dPt>
          <c:dLbls>
            <c:dLbl>
              <c:idx val="0"/>
              <c:layout>
                <c:manualLayout>
                  <c:x val="1.30208333333334E-2"/>
                  <c:y val="-4.28572834645669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51-49D0-89D3-0D2E0ABC3BE4}"/>
                </c:ext>
              </c:extLst>
            </c:dLbl>
            <c:dLbl>
              <c:idx val="1"/>
              <c:layout>
                <c:manualLayout>
                  <c:x val="2.34375E-2"/>
                  <c:y val="-3.92857142857142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651-49D0-89D3-0D2E0ABC3BE4}"/>
                </c:ext>
              </c:extLst>
            </c:dLbl>
            <c:dLbl>
              <c:idx val="2"/>
              <c:layout>
                <c:manualLayout>
                  <c:x val="2.6041666666666699E-2"/>
                  <c:y val="-4.28571428571428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651-49D0-89D3-0D2E0ABC3BE4}"/>
                </c:ext>
              </c:extLst>
            </c:dLbl>
            <c:dLbl>
              <c:idx val="3"/>
              <c:layout>
                <c:manualLayout>
                  <c:x val="3.1249999999999899E-2"/>
                  <c:y val="-3.57142857142856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651-49D0-89D3-0D2E0ABC3BE4}"/>
                </c:ext>
              </c:extLst>
            </c:dLbl>
            <c:dLbl>
              <c:idx val="4"/>
              <c:layout>
                <c:manualLayout>
                  <c:x val="2.34375E-2"/>
                  <c:y val="-4.28571428571428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651-49D0-89D3-0D2E0ABC3BE4}"/>
                </c:ext>
              </c:extLst>
            </c:dLbl>
            <c:numFmt formatCode="#,##0.00" sourceLinked="0"/>
            <c:spPr>
              <a:noFill/>
              <a:ln>
                <a:noFill/>
              </a:ln>
              <a:effectLst/>
            </c:spPr>
            <c:txPr>
              <a:bodyPr/>
              <a:lstStyle/>
              <a:p>
                <a:pPr>
                  <a:defRPr sz="2800"/>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'Gestione del Rischio'!$J$27:$J$37</c:f>
              <c:strCache>
                <c:ptCount val="11"/>
                <c:pt idx="0">
                  <c:v>A</c:v>
                </c:pt>
                <c:pt idx="1">
                  <c:v>B</c:v>
                </c:pt>
                <c:pt idx="2">
                  <c:v>C</c:v>
                </c:pt>
                <c:pt idx="3">
                  <c:v>D</c:v>
                </c:pt>
                <c:pt idx="4">
                  <c:v>E</c:v>
                </c:pt>
                <c:pt idx="5">
                  <c:v>F</c:v>
                </c:pt>
                <c:pt idx="6">
                  <c:v>G</c:v>
                </c:pt>
                <c:pt idx="7">
                  <c:v>H</c:v>
                </c:pt>
                <c:pt idx="8">
                  <c:v>I</c:v>
                </c:pt>
                <c:pt idx="9">
                  <c:v>L</c:v>
                </c:pt>
                <c:pt idx="10">
                  <c:v>M</c:v>
                </c:pt>
              </c:strCache>
            </c:strRef>
          </c:cat>
          <c:val>
            <c:numRef>
              <c:f>'Gestione del Rischio'!$K$27:$K$37</c:f>
              <c:numCache>
                <c:formatCode>0.00</c:formatCode>
                <c:ptCount val="11"/>
                <c:pt idx="0">
                  <c:v>2.65625</c:v>
                </c:pt>
                <c:pt idx="1">
                  <c:v>5.75</c:v>
                </c:pt>
                <c:pt idx="2">
                  <c:v>2.520833333333333</c:v>
                </c:pt>
                <c:pt idx="3">
                  <c:v>4.583333333333333</c:v>
                </c:pt>
                <c:pt idx="4">
                  <c:v>4.0625</c:v>
                </c:pt>
                <c:pt idx="5">
                  <c:v>2.7222222222222228</c:v>
                </c:pt>
                <c:pt idx="6">
                  <c:v>6.125</c:v>
                </c:pt>
                <c:pt idx="7">
                  <c:v>2.1666666666666665</c:v>
                </c:pt>
                <c:pt idx="8">
                  <c:v>3.0208333333333335</c:v>
                </c:pt>
                <c:pt idx="9">
                  <c:v>3.125</c:v>
                </c:pt>
                <c:pt idx="10">
                  <c:v>3.541666666666667</c:v>
                </c:pt>
              </c:numCache>
            </c:numRef>
          </c:val>
          <c:extLst>
            <c:ext xmlns:c16="http://schemas.microsoft.com/office/drawing/2014/chart" uri="{C3380CC4-5D6E-409C-BE32-E72D297353CC}">
              <c16:uniqueId val="{00000014-4651-49D0-89D3-0D2E0ABC3BE4}"/>
            </c:ext>
          </c:extLst>
        </c:ser>
        <c:dLbls>
          <c:showLegendKey val="0"/>
          <c:showVal val="0"/>
          <c:showCatName val="0"/>
          <c:showSerName val="0"/>
          <c:showPercent val="0"/>
          <c:showBubbleSize val="0"/>
        </c:dLbls>
        <c:gapWidth val="70"/>
        <c:shape val="box"/>
        <c:axId val="-1363197392"/>
        <c:axId val="-1363190320"/>
        <c:axId val="0"/>
      </c:bar3DChart>
      <c:catAx>
        <c:axId val="-1363197392"/>
        <c:scaling>
          <c:orientation val="minMax"/>
        </c:scaling>
        <c:delete val="0"/>
        <c:axPos val="b"/>
        <c:numFmt formatCode="General" sourceLinked="0"/>
        <c:majorTickMark val="out"/>
        <c:minorTickMark val="none"/>
        <c:tickLblPos val="nextTo"/>
        <c:txPr>
          <a:bodyPr/>
          <a:lstStyle/>
          <a:p>
            <a:pPr>
              <a:defRPr sz="1800" b="1"/>
            </a:pPr>
            <a:endParaRPr lang="it-IT"/>
          </a:p>
        </c:txPr>
        <c:crossAx val="-1363190320"/>
        <c:crosses val="autoZero"/>
        <c:auto val="1"/>
        <c:lblAlgn val="ctr"/>
        <c:lblOffset val="100"/>
        <c:noMultiLvlLbl val="0"/>
      </c:catAx>
      <c:valAx>
        <c:axId val="-1363190320"/>
        <c:scaling>
          <c:orientation val="minMax"/>
          <c:max val="25"/>
        </c:scaling>
        <c:delete val="0"/>
        <c:axPos val="l"/>
        <c:majorGridlines/>
        <c:numFmt formatCode="0.00" sourceLinked="1"/>
        <c:majorTickMark val="out"/>
        <c:minorTickMark val="none"/>
        <c:tickLblPos val="nextTo"/>
        <c:txPr>
          <a:bodyPr/>
          <a:lstStyle/>
          <a:p>
            <a:pPr>
              <a:defRPr sz="1400"/>
            </a:pPr>
            <a:endParaRPr lang="it-IT"/>
          </a:p>
        </c:txPr>
        <c:crossAx val="-1363197392"/>
        <c:crosses val="autoZero"/>
        <c:crossBetween val="between"/>
      </c:valAx>
    </c:plotArea>
    <c:plotVisOnly val="1"/>
    <c:dispBlanksAs val="gap"/>
    <c:showDLblsOverMax val="0"/>
  </c:chart>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11</xdr:col>
      <xdr:colOff>310445</xdr:colOff>
      <xdr:row>24</xdr:row>
      <xdr:rowOff>152402</xdr:rowOff>
    </xdr:from>
    <xdr:to>
      <xdr:col>14</xdr:col>
      <xdr:colOff>3095624</xdr:colOff>
      <xdr:row>38</xdr:row>
      <xdr:rowOff>56446</xdr:rowOff>
    </xdr:to>
    <xdr:graphicFrame macro="">
      <xdr:nvGraphicFramePr>
        <xdr:cNvPr id="5" name="Grafico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8"/>
  <sheetViews>
    <sheetView showGridLines="0" zoomScale="75" zoomScaleNormal="75" workbookViewId="0">
      <pane xSplit="5" ySplit="2" topLeftCell="K18" activePane="bottomRight" state="frozen"/>
      <selection pane="topRight" activeCell="E1" sqref="E1"/>
      <selection pane="bottomLeft" activeCell="A3" sqref="A3"/>
      <selection pane="bottomRight" activeCell="C22" sqref="C22"/>
    </sheetView>
  </sheetViews>
  <sheetFormatPr defaultColWidth="11" defaultRowHeight="15.75"/>
  <cols>
    <col min="1" max="1" width="7.125" customWidth="1"/>
    <col min="2" max="2" width="5.625" style="1" customWidth="1"/>
    <col min="3" max="3" width="59.5" customWidth="1"/>
    <col min="4" max="4" width="4.625" style="1" customWidth="1"/>
    <col min="5" max="5" width="60.25" bestFit="1" customWidth="1"/>
    <col min="6" max="6" width="29.5" customWidth="1"/>
    <col min="7" max="7" width="72.875" customWidth="1"/>
    <col min="8" max="8" width="29.5" hidden="1" customWidth="1"/>
    <col min="9" max="9" width="25" customWidth="1"/>
    <col min="10" max="12" width="29.5" customWidth="1"/>
    <col min="13" max="15" width="40.625" customWidth="1"/>
    <col min="19" max="19" width="17.875" customWidth="1"/>
  </cols>
  <sheetData>
    <row r="1" spans="1:16" ht="23.1" customHeight="1">
      <c r="A1" s="186" t="s">
        <v>150</v>
      </c>
      <c r="B1" s="187"/>
      <c r="C1" s="188"/>
      <c r="D1" s="183" t="s">
        <v>151</v>
      </c>
      <c r="E1" s="183"/>
      <c r="F1" s="183" t="s">
        <v>136</v>
      </c>
      <c r="G1" s="183" t="s">
        <v>55</v>
      </c>
      <c r="H1" s="183" t="s">
        <v>56</v>
      </c>
      <c r="I1" s="184" t="s">
        <v>165</v>
      </c>
      <c r="J1" s="183" t="s">
        <v>84</v>
      </c>
      <c r="K1" s="183" t="s">
        <v>85</v>
      </c>
      <c r="L1" s="177" t="s">
        <v>146</v>
      </c>
      <c r="M1" s="161" t="s">
        <v>164</v>
      </c>
      <c r="N1" s="162"/>
      <c r="O1" s="163"/>
    </row>
    <row r="2" spans="1:16" ht="24" customHeight="1" thickBot="1">
      <c r="A2" s="189"/>
      <c r="B2" s="190"/>
      <c r="C2" s="191"/>
      <c r="D2" s="178"/>
      <c r="E2" s="178"/>
      <c r="F2" s="178"/>
      <c r="G2" s="178"/>
      <c r="H2" s="178"/>
      <c r="I2" s="185"/>
      <c r="J2" s="178"/>
      <c r="K2" s="178"/>
      <c r="L2" s="178"/>
      <c r="M2" s="40" t="s">
        <v>166</v>
      </c>
      <c r="N2" s="40" t="s">
        <v>126</v>
      </c>
      <c r="O2" s="41" t="s">
        <v>127</v>
      </c>
      <c r="P2" s="27"/>
    </row>
    <row r="3" spans="1:16" ht="154.5" customHeight="1" thickBot="1">
      <c r="A3" s="197" t="s">
        <v>185</v>
      </c>
      <c r="B3" s="181" t="s">
        <v>58</v>
      </c>
      <c r="C3" s="179" t="s">
        <v>57</v>
      </c>
      <c r="D3" s="16">
        <v>1</v>
      </c>
      <c r="E3" s="17" t="s">
        <v>278</v>
      </c>
      <c r="F3" s="87" t="str">
        <f>IF(+'S.P. A1'!A$6&lt;&gt;"",+'S.P. A1'!A$6,"")</f>
        <v xml:space="preserve">Consulente del lavoro, Consulenti, Consiglio dell’Ordine, Commissione esaminatrice, Addetto di segreteria,
Candidati
</v>
      </c>
      <c r="G3" s="87" t="str">
        <f>IF(+'S.P. A1'!A$12&lt;&gt;"",+'S.P. A1'!A$12,"")</f>
        <v xml:space="preserve">Requisiti di accesso personalizzati volti  a favorire particolari candidati; discrezionalità elevata nella scelta dei componenti della commissione </v>
      </c>
      <c r="H3" s="74" t="str">
        <f>IF(+'S.P. A1'!D$13&lt;&gt;"",+'S.P. A1'!D$13,"")</f>
        <v/>
      </c>
      <c r="I3" s="87" t="str">
        <f>IF(+'S.P. A1'!A$16&lt;&gt;"",+'S.P. A1'!A$16,"")</f>
        <v>Verifica requisiti membri commissioni esaminatrici (assenza incompatibilità, condanne penali etc), verifica sui requisiti dei candidati e sulla veridicità delle dichiarazioni rese</v>
      </c>
      <c r="J3" s="61">
        <f>+'S.P. A1'!C65</f>
        <v>2.3333333333333335</v>
      </c>
      <c r="K3" s="61">
        <f>+'S.P. A1'!C104</f>
        <v>1.25</v>
      </c>
      <c r="L3" s="62">
        <f>IF(J3*K3&gt;0,J3*K3,"")</f>
        <v>2.916666666666667</v>
      </c>
      <c r="M3" s="79" t="s">
        <v>345</v>
      </c>
      <c r="N3" s="151" t="s">
        <v>322</v>
      </c>
      <c r="O3" s="47"/>
    </row>
    <row r="4" spans="1:16" ht="99.95" customHeight="1" thickBot="1">
      <c r="A4" s="197"/>
      <c r="B4" s="182"/>
      <c r="C4" s="180"/>
      <c r="D4" s="16">
        <v>2</v>
      </c>
      <c r="E4" s="17" t="s">
        <v>260</v>
      </c>
      <c r="F4" s="87" t="str">
        <f>IF(+'S.P. A2'!A$6&lt;&gt;"",+'S.P. A2'!A$6,"")</f>
        <v>Consulente del lavoro, Presidente, Segretario, dipendenti</v>
      </c>
      <c r="G4" s="87" t="str">
        <f>IF(+'S.P. A2'!A$12&lt;&gt;"",+'S.P. A2'!A$12,"")</f>
        <v>Progressioni orizzontali volte a favorire un dipendente rispetto ad un altro</v>
      </c>
      <c r="H4" s="74" t="str">
        <f>IF(+'S.P. A2'!D$13&lt;&gt;"",+'S.P. A2'!D$13,"")</f>
        <v/>
      </c>
      <c r="I4" s="87" t="str">
        <f>IF(+'S.P. A2'!A$16&lt;&gt;"",+'S.P. A2'!A$16,"")</f>
        <v>La progressione viene deliberata dal Consiglio (pluralità di soggetti) e vengono seguite le indicazioni del CCNL dell’1/10/07</v>
      </c>
      <c r="J4" s="61">
        <f>+'S.P. A2'!C64</f>
        <v>1.6666666666666667</v>
      </c>
      <c r="K4" s="61">
        <f>+'S.P. A2'!C103</f>
        <v>1</v>
      </c>
      <c r="L4" s="62">
        <f>IF(J4*K4&gt;0,J4*K4,"")</f>
        <v>1.6666666666666667</v>
      </c>
      <c r="M4" s="79" t="s">
        <v>283</v>
      </c>
      <c r="N4" s="148" t="s">
        <v>319</v>
      </c>
      <c r="O4" s="51"/>
    </row>
    <row r="5" spans="1:16" ht="74.099999999999994" customHeight="1" thickBot="1">
      <c r="A5" s="197"/>
      <c r="B5" s="182"/>
      <c r="C5" s="180"/>
      <c r="D5" s="16">
        <v>3</v>
      </c>
      <c r="E5" s="17" t="s">
        <v>280</v>
      </c>
      <c r="F5" s="87" t="str">
        <f>IF(+'S.P. A3'!A$6&lt;&gt;"",+'S.P. A3'!A$6,"")</f>
        <v>Consiglio, Presidente, Tesoriere, addetto alla contabilità</v>
      </c>
      <c r="G5" s="140" t="str">
        <f>IF(+'S.P. A3'!A$12&lt;&gt;"",+'S.P. A3'!A$12,"")</f>
        <v>Conflitto di interesse e/o eccessiva discrezionalità nell'autorizzazione degli incarichi</v>
      </c>
      <c r="H5" s="74" t="str">
        <f>IF(+'S.P. A3'!D$13&lt;&gt;"",+'S.P. A3'!D$13,"")</f>
        <v/>
      </c>
      <c r="I5" s="87" t="str">
        <f>IF(+'S.P. A3'!A$16&lt;&gt;"",+'S.P. A3'!A$16,"")</f>
        <v>Regole procedurali a garanzia della correttezza del processo e coinvolgimento del Consiglio dell'Ordine.</v>
      </c>
      <c r="J5" s="61">
        <f>+'S.P. A3'!C64</f>
        <v>2.8333333333333335</v>
      </c>
      <c r="K5" s="61">
        <f>+'S.P. A3'!C103</f>
        <v>1</v>
      </c>
      <c r="L5" s="62">
        <f>IF(J5*K5&gt;0,J5*K5,"")</f>
        <v>2.8333333333333335</v>
      </c>
      <c r="M5" s="79" t="s">
        <v>284</v>
      </c>
      <c r="N5" s="148" t="s">
        <v>319</v>
      </c>
      <c r="O5" s="51"/>
    </row>
    <row r="6" spans="1:16" ht="74.099999999999994" customHeight="1" thickBot="1">
      <c r="A6" s="197"/>
      <c r="B6" s="182"/>
      <c r="C6" s="180"/>
      <c r="D6" s="16">
        <v>4</v>
      </c>
      <c r="E6" s="17" t="s">
        <v>286</v>
      </c>
      <c r="F6" s="87" t="str">
        <f>IF(+'S.P. A4'!A$6&lt;&gt;"",+'S.P. A4'!A$6,"")</f>
        <v>Consiglio Ordine  - Impiegati Addetti  - Consulente del lavoro</v>
      </c>
      <c r="G6" s="140" t="str">
        <f>IF(+'S.P. A4'!A$12&lt;&gt;"",+'S.P. A4'!A$12,"")</f>
        <v>Eccessiva discrezionalità o abusi relativi agli istituti connessi al rapporto con il personale dipendente (orario di lavoro, ferie, permessi, incentivazione, ecc.)</v>
      </c>
      <c r="H6" s="74" t="str">
        <f>IF(+'S.P. A4'!D$13&lt;&gt;"",+'S.P. A4'!D$13,"")</f>
        <v/>
      </c>
      <c r="I6" s="87" t="str">
        <f>IF(+'S.P. A4'!A$16&lt;&gt;"",+'S.P. A4'!A$16,"")</f>
        <v>Controlli di regolarità successiva, Codice Comportamento dipendenti, Regolamento di Segreteria</v>
      </c>
      <c r="J6" s="61">
        <f>+'S.P. A4'!C64</f>
        <v>1.8333333333333333</v>
      </c>
      <c r="K6" s="61">
        <f>+'S.P. A4'!C103</f>
        <v>1.75</v>
      </c>
      <c r="L6" s="62">
        <f>IF(J6*K6&gt;0,J6*K6,"")</f>
        <v>3.208333333333333</v>
      </c>
      <c r="M6" s="154" t="s">
        <v>338</v>
      </c>
      <c r="N6" s="155" t="s">
        <v>322</v>
      </c>
      <c r="O6" s="51"/>
    </row>
    <row r="7" spans="1:16" ht="150.75" customHeight="1" thickBot="1">
      <c r="A7" s="197"/>
      <c r="B7" s="89" t="s">
        <v>59</v>
      </c>
      <c r="C7" s="87" t="s">
        <v>60</v>
      </c>
      <c r="D7" s="45">
        <v>1</v>
      </c>
      <c r="E7" s="46" t="s">
        <v>61</v>
      </c>
      <c r="F7" s="44" t="str">
        <f>IF(+'S.P. B1'!A$6&lt;&gt;"",+'S.P. B1'!A$6,"")</f>
        <v>Presidente, Tesoriere, Consiglio, Addetto alla contabilità, Revisori</v>
      </c>
      <c r="G7" s="44" t="str">
        <f>IF(+'S.P. B1'!A$12&lt;&gt;"",+'S.P. B1'!A$12,"")</f>
        <v>Affidamenti volti a favorire un soggetto rispetto ad un altro</v>
      </c>
      <c r="H7" s="76" t="str">
        <f>IF(+'S.P. B1'!D$13&lt;&gt;"",+'S.P. B1'!D$13,"")</f>
        <v/>
      </c>
      <c r="I7" s="44" t="str">
        <f>IF(+'S.P. B1'!A$16&lt;&gt;"",+'S.P. B1'!A$16,"")</f>
        <v>Richiesta di più preventivi, Regolamento di Contabilità</v>
      </c>
      <c r="J7" s="65">
        <f>+'S.P. B1'!C$65</f>
        <v>3.8333333333333335</v>
      </c>
      <c r="K7" s="65">
        <f>+'S.P. B1'!C$104</f>
        <v>1.5</v>
      </c>
      <c r="L7" s="69">
        <f t="shared" ref="L7:L22" si="0">IF(J7*K7&gt;0,J7*K7,"")</f>
        <v>5.75</v>
      </c>
      <c r="M7" s="82" t="s">
        <v>289</v>
      </c>
      <c r="N7" s="156" t="s">
        <v>346</v>
      </c>
      <c r="O7" s="52"/>
    </row>
    <row r="8" spans="1:16" ht="101.25" customHeight="1" thickBot="1">
      <c r="A8" s="197"/>
      <c r="B8" s="201" t="s">
        <v>62</v>
      </c>
      <c r="C8" s="198" t="s">
        <v>68</v>
      </c>
      <c r="D8" s="16">
        <v>1</v>
      </c>
      <c r="E8" s="17" t="s">
        <v>63</v>
      </c>
      <c r="F8" s="87" t="str">
        <f>IF(+'S.P. C1'!A$6&lt;&gt;"",+'S.P. C1'!A$6,"")</f>
        <v>Segreteria – Consigliere Delegato (Segretario) – Consiglio dell’Ordine</v>
      </c>
      <c r="G8" s="87" t="str">
        <f>IF(+'S.P. C1'!A$12&lt;&gt;"",+'S.P. C1'!A$12,"")</f>
        <v>Abuso nell’adozione di provvedimenti.</v>
      </c>
      <c r="H8" s="74" t="str">
        <f>IF(+'S.P. C1'!D$13&lt;&gt;"",+'S.P. C1'!D$13,"")</f>
        <v/>
      </c>
      <c r="I8" s="87" t="str">
        <f>IF(+'S.P. C1'!A$16&lt;&gt;"",+'S.P. C1'!A$16,"")</f>
        <v>Regole procedurali a garanzia dell'imparzialità.</v>
      </c>
      <c r="J8" s="61">
        <f>+'S.P. C1'!C$64</f>
        <v>2.1666666666666665</v>
      </c>
      <c r="K8" s="61">
        <f>+'S.P. C1'!C$103</f>
        <v>1.25</v>
      </c>
      <c r="L8" s="62">
        <f t="shared" si="0"/>
        <v>2.708333333333333</v>
      </c>
      <c r="M8" s="79" t="s">
        <v>291</v>
      </c>
      <c r="N8" s="157" t="s">
        <v>339</v>
      </c>
      <c r="O8" s="51"/>
    </row>
    <row r="9" spans="1:16" ht="74.099999999999994" customHeight="1" thickBot="1">
      <c r="A9" s="197"/>
      <c r="B9" s="202"/>
      <c r="C9" s="199"/>
      <c r="D9" s="5">
        <v>2</v>
      </c>
      <c r="E9" s="7" t="s">
        <v>64</v>
      </c>
      <c r="F9" s="87" t="str">
        <f>IF(+'S.P. C2'!A$6&lt;&gt;"",+'S.P. C2'!A$6,"")</f>
        <v xml:space="preserve">Segreteria – Consigliere Delegato (Segretario) </v>
      </c>
      <c r="G9" s="87" t="str">
        <f>IF(+'S.P. C2'!A$12&lt;&gt;"",+'S.P. C2'!A$12,"")</f>
        <v>Abuso nel rilascio di certificazioni.</v>
      </c>
      <c r="H9" s="74" t="str">
        <f>IF(+'S.P. C2'!D$13&lt;&gt;"",+'S.P. C2'!D$13,"")</f>
        <v/>
      </c>
      <c r="I9" s="87" t="str">
        <f>IF(+'S.P. C2'!A$16&lt;&gt;"",+'S.P. C2'!A$16,"")</f>
        <v>Le istanze vengono visionate dalla Segreteria e dal Consigliere Delegato (Segretario).</v>
      </c>
      <c r="J9" s="61">
        <f>+'S.P. C2'!C$64</f>
        <v>2.3333333333333335</v>
      </c>
      <c r="K9" s="61">
        <f>+'S.P. C2'!C$103</f>
        <v>1</v>
      </c>
      <c r="L9" s="64">
        <f t="shared" si="0"/>
        <v>2.3333333333333335</v>
      </c>
      <c r="M9" s="80" t="s">
        <v>202</v>
      </c>
      <c r="N9" s="158" t="s">
        <v>337</v>
      </c>
      <c r="O9" s="48" t="s">
        <v>320</v>
      </c>
    </row>
    <row r="10" spans="1:16" ht="74.099999999999994" customHeight="1" thickBot="1">
      <c r="A10" s="197"/>
      <c r="B10" s="53" t="s">
        <v>67</v>
      </c>
      <c r="C10" s="44" t="s">
        <v>168</v>
      </c>
      <c r="D10" s="45">
        <v>1</v>
      </c>
      <c r="E10" s="46" t="s">
        <v>292</v>
      </c>
      <c r="F10" s="44" t="str">
        <f>IF(+'S.P. D1'!A$6&lt;&gt;"",+'S.P. D1'!A$6,"")</f>
        <v>Presidente, Segretario, Tesoriere, Consiglio,  segreteria</v>
      </c>
      <c r="G10" s="44" t="str">
        <f>IF(+'S.P. D1'!A$12&lt;&gt;"",+'S.P. D1'!A$12,"")</f>
        <v>Mancanza di imparzialità e trasparenza nella scelta dei tirocinanti o nell'erogazione di contributi e sovvenzioni.</v>
      </c>
      <c r="H10" s="76" t="str">
        <f>IF(+'S.P. D1'!D$13&lt;&gt;"",+'S.P. D1'!D$13,"")</f>
        <v/>
      </c>
      <c r="I10" s="141" t="str">
        <f>IF(+'S.P. D1'!A$16&lt;&gt;"",+'S.P. D1'!A$16,"")</f>
        <v>Controllo successivo di regolarità</v>
      </c>
      <c r="J10" s="65">
        <f>+'S.P. D1'!C$64</f>
        <v>3.6666666666666665</v>
      </c>
      <c r="K10" s="65">
        <f>+'S.P. D1'!C$103</f>
        <v>1.25</v>
      </c>
      <c r="L10" s="66">
        <f t="shared" ref="L10:L16" si="1">IF(J10*K10&gt;0,J10*K10,"")</f>
        <v>4.583333333333333</v>
      </c>
      <c r="M10" s="142" t="s">
        <v>295</v>
      </c>
      <c r="N10" s="151" t="s">
        <v>317</v>
      </c>
      <c r="O10" s="52" t="s">
        <v>318</v>
      </c>
    </row>
    <row r="11" spans="1:16" ht="297.75" customHeight="1" thickBot="1">
      <c r="A11" s="197"/>
      <c r="B11" s="203" t="s">
        <v>123</v>
      </c>
      <c r="C11" s="179" t="s">
        <v>169</v>
      </c>
      <c r="D11" s="54">
        <v>1</v>
      </c>
      <c r="E11" s="55" t="s">
        <v>69</v>
      </c>
      <c r="F11" s="87" t="str">
        <f>IF(+'S.P. E1'!A$6&lt;&gt;"",+'S.P. E1'!A$6,"")</f>
        <v>Tesoriere, addetto alla contabilità, revisori</v>
      </c>
      <c r="G11" s="87" t="str">
        <f>IF(+'S.P. E1'!A$12&lt;&gt;"",+'S.P. E1'!A$12,"")</f>
        <v xml:space="preserve">Per gli incassi: mancata rilevazione delle posizioni debitorie
Per i pagamenti: mancato rispetto dei tempi di pagamento o pagamenti non autorizzati
</v>
      </c>
      <c r="H11" s="74" t="str">
        <f>IF(+'S.P. E1'!D$13&lt;&gt;"",+'S.P. E1'!D$13,"")</f>
        <v/>
      </c>
      <c r="I11" s="147" t="str">
        <f>IF(+'S.P. E1'!A$16&lt;&gt;"",+'S.P. E1'!A$16,"")</f>
        <v xml:space="preserve">Per gli incassi: controllo sulle posizioni debitorie, oltre a quelle indicate nei controlli effettuati, vengono fatti ulteriori controlli dal tesoriere in fase di chiusura di bilancio e nella nota integrativa presentata in assemblea vengono indicati i residui attivi alla chiusura dell’esercizio.
Per i pagamenti: controlli del tesoriere sui tempi di pagamento fattura e autorizzazione ai pagamenti
</v>
      </c>
      <c r="J11" s="61">
        <f>+'S.P. E1'!C$64</f>
        <v>2.6666666666666665</v>
      </c>
      <c r="K11" s="61">
        <f>+'S.P. E1'!C$103</f>
        <v>1.25</v>
      </c>
      <c r="L11" s="62">
        <f t="shared" si="1"/>
        <v>3.333333333333333</v>
      </c>
      <c r="M11" s="79" t="s">
        <v>296</v>
      </c>
      <c r="N11" s="146" t="s">
        <v>336</v>
      </c>
      <c r="O11" s="51" t="s">
        <v>321</v>
      </c>
    </row>
    <row r="12" spans="1:16" ht="125.25" customHeight="1" thickBot="1">
      <c r="A12" s="197"/>
      <c r="B12" s="204"/>
      <c r="C12" s="205"/>
      <c r="D12" s="18">
        <v>2</v>
      </c>
      <c r="E12" s="19" t="s">
        <v>70</v>
      </c>
      <c r="F12" s="86" t="str">
        <f>IF(+'S.P. E2'!A$6&lt;&gt;"",+'S.P. E2'!A$6,"")</f>
        <v>Tesoriere, Addetto alla contabilità</v>
      </c>
      <c r="G12" s="86" t="str">
        <f>IF(+'S.P. E2'!A$12&lt;&gt;"",+'S.P. E2'!A$12,"")</f>
        <v>Ritardo nella programmazione dei solleciti; alterazione e manipolazione dati e documenti.</v>
      </c>
      <c r="H12" s="75" t="str">
        <f>IF(+'S.P. E2'!D$13&lt;&gt;"",+'S.P. E2'!D$13,"")</f>
        <v/>
      </c>
      <c r="I12" s="86" t="str">
        <f>IF(+'S.P. E2'!A$16&lt;&gt;"",+'S.P. E2'!A$16,"")</f>
        <v>Verifica del rispetto dei tempi di sollecito e verifica periodica dei pagamenti dopo i solleciti da parte dell’addetto alla contabilità e dal Tesoriere</v>
      </c>
      <c r="J12" s="63">
        <f>+'S.P. E2'!C$64</f>
        <v>3.8333333333333335</v>
      </c>
      <c r="K12" s="63">
        <f>+'S.P. E2'!C$103</f>
        <v>1.25</v>
      </c>
      <c r="L12" s="64">
        <f t="shared" si="1"/>
        <v>4.791666666666667</v>
      </c>
      <c r="M12" s="83" t="s">
        <v>202</v>
      </c>
      <c r="N12" s="159" t="s">
        <v>322</v>
      </c>
      <c r="O12" s="50"/>
    </row>
    <row r="13" spans="1:16" ht="93" customHeight="1" thickBot="1">
      <c r="A13" s="197"/>
      <c r="B13" s="192" t="s">
        <v>170</v>
      </c>
      <c r="C13" s="198" t="s">
        <v>171</v>
      </c>
      <c r="D13" s="16">
        <v>1</v>
      </c>
      <c r="E13" s="17" t="s">
        <v>124</v>
      </c>
      <c r="F13" s="87" t="str">
        <f>IF(+'S.P. F1'!A$6&lt;&gt;"",+'S.P. F1'!A$6,"")</f>
        <v>Segreteria – Consiglio dell’Ordine</v>
      </c>
      <c r="G13" s="87" t="str">
        <f>IF(+'S.P. F1'!A$12&lt;&gt;"",+'S.P. F1'!A$12,"")</f>
        <v>Abusi nell'attestazione di corretto svolgimento del tirocinio.</v>
      </c>
      <c r="H13" s="74" t="str">
        <f>IF(+'S.P. F1'!D$13&lt;&gt;"",+'S.P. F1'!D$13,"")</f>
        <v/>
      </c>
      <c r="I13" s="140" t="str">
        <f>IF(+'S.P. F1'!A$16&lt;&gt;"",+'S.P. F1'!A$16,"")</f>
        <v>Controlli a campione da parte della Segreteria sullo svolgimento del praticantato tramite verifica della correttezza della documentazione inerente.</v>
      </c>
      <c r="J13" s="61">
        <f>+'S.P. F1'!C$64</f>
        <v>2.3333333333333335</v>
      </c>
      <c r="K13" s="61">
        <f>+'S.P. F1'!C$103</f>
        <v>1</v>
      </c>
      <c r="L13" s="62">
        <f t="shared" si="1"/>
        <v>2.3333333333333335</v>
      </c>
      <c r="M13" s="143" t="s">
        <v>299</v>
      </c>
      <c r="N13" s="160" t="s">
        <v>322</v>
      </c>
      <c r="O13" s="51"/>
    </row>
    <row r="14" spans="1:16" ht="74.099999999999994" customHeight="1" thickBot="1">
      <c r="A14" s="197"/>
      <c r="B14" s="193"/>
      <c r="C14" s="199"/>
      <c r="D14" s="5">
        <v>2</v>
      </c>
      <c r="E14" s="7" t="s">
        <v>125</v>
      </c>
      <c r="F14" s="88" t="str">
        <f>IF(+'S.P. F2'!A$6&lt;&gt;"",+'S.P. F2'!A$6,"")</f>
        <v>Commissione Incompatibilità, Consiglio dell’Ordine, dipendente addetto</v>
      </c>
      <c r="G14" s="88" t="str">
        <f>IF(+'S.P. F2'!A$12&lt;&gt;"",+'S.P. F2'!A$12,"")</f>
        <v>Mancanza di imparzialità nelle decisioni</v>
      </c>
      <c r="H14" s="77" t="str">
        <f>IF(+'S.P. F2'!D$13&lt;&gt;"",+'S.P. F2'!D$13,"")</f>
        <v/>
      </c>
      <c r="I14" s="88" t="str">
        <f>IF(+'S.P. F2'!A$16&lt;&gt;"",+'S.P. F2'!A$16,"")</f>
        <v>Regolamento Ministeriale, pluralità di soggetti giudicanti</v>
      </c>
      <c r="J14" s="67">
        <f>+'S.P. F2'!C$64</f>
        <v>3.3333333333333335</v>
      </c>
      <c r="K14" s="67">
        <f>+'S.P. F2'!C$103</f>
        <v>0.75</v>
      </c>
      <c r="L14" s="68">
        <f t="shared" si="1"/>
        <v>2.5</v>
      </c>
      <c r="M14" s="80" t="s">
        <v>352</v>
      </c>
      <c r="N14" s="49" t="s">
        <v>322</v>
      </c>
      <c r="O14" s="149"/>
    </row>
    <row r="15" spans="1:16" ht="87.75" customHeight="1" thickBot="1">
      <c r="A15" s="197"/>
      <c r="B15" s="194"/>
      <c r="C15" s="200"/>
      <c r="D15" s="56">
        <v>3</v>
      </c>
      <c r="E15" s="117" t="s">
        <v>172</v>
      </c>
      <c r="F15" s="86" t="str">
        <f>IF(+'S.P. F3'!A$6&lt;&gt;"",+'S.P. F3'!A$6,"")</f>
        <v>Dipendente addetto (verifiche computerizzate)</v>
      </c>
      <c r="G15" s="86" t="str">
        <f>IF(+'S.P. F3'!A$12&lt;&gt;"",+'S.P. F3'!A$12,"")</f>
        <v>Abuso nell'attribuzione di crediti formativi, negligenza od omissione nella verifica dei presupposti</v>
      </c>
      <c r="H15" s="75" t="str">
        <f>IF(+'S.P. F3'!D$13&lt;&gt;"",+'S.P. F3'!D$13,"")</f>
        <v/>
      </c>
      <c r="I15" s="144" t="str">
        <f>IF(+'S.P. F3'!A$16&lt;&gt;"",+'S.P. F3'!A$16,"")</f>
        <v>Sistema informatico di rilevazione presenze, verifiche a campione sulle autocertificazioni degli iscritti.</v>
      </c>
      <c r="J15" s="63">
        <f>+'S.P. F3'!C$64</f>
        <v>3.3333333333333335</v>
      </c>
      <c r="K15" s="63">
        <f>+'S.P. F3'!C$103</f>
        <v>1</v>
      </c>
      <c r="L15" s="64">
        <f t="shared" si="1"/>
        <v>3.3333333333333335</v>
      </c>
      <c r="M15" s="81" t="s">
        <v>202</v>
      </c>
      <c r="N15" s="49" t="s">
        <v>322</v>
      </c>
      <c r="O15" s="50"/>
    </row>
    <row r="16" spans="1:16" ht="74.099999999999994" customHeight="1" thickBot="1">
      <c r="A16" s="197"/>
      <c r="B16" s="59" t="s">
        <v>176</v>
      </c>
      <c r="C16" s="44" t="s">
        <v>180</v>
      </c>
      <c r="D16" s="45">
        <v>1</v>
      </c>
      <c r="E16" s="136" t="s">
        <v>180</v>
      </c>
      <c r="F16" s="44" t="str">
        <f>IF(+'S.P. G1'!A$6&lt;&gt;"",+'S.P. G1'!A$6,"")</f>
        <v xml:space="preserve">Presidente – Consiglio Ordine – Segreteria </v>
      </c>
      <c r="G16" s="44" t="str">
        <f>IF(+'S.P. G1'!A$12&lt;&gt;"",+'S.P. G1'!A$12,"")</f>
        <v>Inosservanza delle regole procedurali a garanzia dell'imparzialità e della trasparenza; motivazione generica tautologica, previsione di requisiti personalizzati.</v>
      </c>
      <c r="H16" s="76" t="str">
        <f>IF(+'S.P. G1'!D$13&lt;&gt;"",+'S.P. G1'!D$13,"")</f>
        <v/>
      </c>
      <c r="I16" s="141" t="str">
        <f>IF(+'S.P. G1'!A$16&lt;&gt;"",+'S.P. G1'!A$16,"")</f>
        <v>Adozione di forme di controllo e di trasparenza secondo criteri deliberati dal Consiglio</v>
      </c>
      <c r="J16" s="65">
        <f>+'S.P. G1'!C$64</f>
        <v>3.5</v>
      </c>
      <c r="K16" s="65">
        <f>+'S.P. G1'!C$103</f>
        <v>1.75</v>
      </c>
      <c r="L16" s="69">
        <f t="shared" si="1"/>
        <v>6.125</v>
      </c>
      <c r="M16" s="82" t="s">
        <v>203</v>
      </c>
      <c r="N16" s="152" t="s">
        <v>347</v>
      </c>
      <c r="O16" s="52"/>
    </row>
    <row r="17" spans="1:15" ht="74.099999999999994" customHeight="1" thickBot="1">
      <c r="A17" s="197"/>
      <c r="B17" s="107" t="s">
        <v>177</v>
      </c>
      <c r="C17" s="100" t="s">
        <v>181</v>
      </c>
      <c r="D17" s="45">
        <v>1</v>
      </c>
      <c r="E17" s="57" t="s">
        <v>66</v>
      </c>
      <c r="F17" s="85" t="str">
        <f>IF(+'S.P. H1'!A$6&lt;&gt;"",+'S.P. H1'!A$6,"")</f>
        <v>Commissione Deontologia, Consigliere Delegato, soggetti terzi</v>
      </c>
      <c r="G17" s="145" t="str">
        <f>IF(+'S.P. H1'!A$12&lt;&gt;"",+'S.P. H1'!A$12,"")</f>
        <v>Assenza di criteri predeterminati generali e oggettivi.</v>
      </c>
      <c r="H17" s="78" t="str">
        <f>IF(+'S.P. H1'!D$13&lt;&gt;"",+'S.P. H1'!D$13,"")</f>
        <v/>
      </c>
      <c r="I17" s="85" t="str">
        <f>IF(+'S.P. H1'!A$16&lt;&gt;"",+'S.P. H1'!A$16,"")</f>
        <v>Collegialità della commissione Deontologia Professionale</v>
      </c>
      <c r="J17" s="70">
        <f>+'S.P. H1'!C$64</f>
        <v>2.1666666666666665</v>
      </c>
      <c r="K17" s="70">
        <f>+'S.P. H1'!C$103</f>
        <v>1</v>
      </c>
      <c r="L17" s="66">
        <f>IF(J17*K17&gt;0,J17*K17,"")</f>
        <v>2.1666666666666665</v>
      </c>
      <c r="M17" s="84" t="s">
        <v>324</v>
      </c>
      <c r="N17" s="49" t="s">
        <v>322</v>
      </c>
      <c r="O17" s="150"/>
    </row>
    <row r="18" spans="1:15" ht="74.099999999999994" customHeight="1" thickBot="1">
      <c r="A18" s="164" t="s">
        <v>184</v>
      </c>
      <c r="B18" s="206" t="s">
        <v>178</v>
      </c>
      <c r="C18" s="208" t="s">
        <v>179</v>
      </c>
      <c r="D18" s="105">
        <v>1</v>
      </c>
      <c r="E18" s="17" t="s">
        <v>65</v>
      </c>
      <c r="F18" s="87" t="str">
        <f>IF(+'S.P. I1'!A$6&lt;&gt;"",+'S.P. I1'!A$6,"")</f>
        <v xml:space="preserve">Soggetti esterni per rilevazione presenze, dipendenti addetti </v>
      </c>
      <c r="G18" s="87" t="str">
        <f>IF(+'S.P. I1'!A$12&lt;&gt;"",+'S.P. I1'!A$12,"")</f>
        <v>Abuso od omissioni crediti</v>
      </c>
      <c r="H18" s="74" t="str">
        <f>IF(+'S.P. I1'!D$13&lt;&gt;"",+'S.P. I1'!D$13,"")</f>
        <v/>
      </c>
      <c r="I18" s="87" t="str">
        <f>IF(+'S.P. I1'!A$16&lt;&gt;"",+'S.P. I1'!A$16,"")</f>
        <v>Doppia verifica dipendenti e controllo degli interessati sul sito</v>
      </c>
      <c r="J18" s="61">
        <f>+'S.P. I1'!C$64</f>
        <v>2.5</v>
      </c>
      <c r="K18" s="61">
        <f>+'S.P. I1'!C$103</f>
        <v>1.25</v>
      </c>
      <c r="L18" s="62">
        <f t="shared" si="0"/>
        <v>3.125</v>
      </c>
      <c r="M18" s="79" t="s">
        <v>325</v>
      </c>
      <c r="N18" s="135" t="s">
        <v>322</v>
      </c>
      <c r="O18" s="51"/>
    </row>
    <row r="19" spans="1:15" ht="108" customHeight="1" thickBot="1">
      <c r="A19" s="165"/>
      <c r="B19" s="207"/>
      <c r="C19" s="209"/>
      <c r="D19" s="106">
        <v>2</v>
      </c>
      <c r="E19" s="43" t="s">
        <v>261</v>
      </c>
      <c r="F19" s="87" t="str">
        <f>IF(+'S.P. I2'!A$6&lt;&gt;"",+'S.P. I2'!A$6,"")</f>
        <v xml:space="preserve">Consigliere Delegato –Presidente della Commissione -  Impiegata addetta </v>
      </c>
      <c r="G19" s="87" t="str">
        <f>IF(+'S.P. I2'!A$12&lt;&gt;"",+'S.P. I2'!A$12,"")</f>
        <v>Mancato rispetto delle regole procedurali a garanzia dell'imparzialità e della trasparenza</v>
      </c>
      <c r="H19" s="74" t="str">
        <f>IF(+'S.P. I2'!D$13&lt;&gt;"",+'S.P. I2'!D$13,"")</f>
        <v/>
      </c>
      <c r="I19" s="140" t="str">
        <f>IF(+'S.P. I2'!A$16&lt;&gt;"",+'S.P. I2'!A$16,"")</f>
        <v xml:space="preserve">Procedura interna di raccordo tra Ordine e Fondazione </v>
      </c>
      <c r="J19" s="61">
        <f>+'S.P. I2'!C$64</f>
        <v>2.3333333333333335</v>
      </c>
      <c r="K19" s="61">
        <f>+'S.P. I2'!C$103</f>
        <v>1.25</v>
      </c>
      <c r="L19" s="62">
        <f t="shared" si="0"/>
        <v>2.916666666666667</v>
      </c>
      <c r="M19" s="80" t="s">
        <v>264</v>
      </c>
      <c r="N19" s="153" t="s">
        <v>340</v>
      </c>
      <c r="O19" s="48"/>
    </row>
    <row r="20" spans="1:15" ht="95.25" thickBot="1">
      <c r="A20" s="165"/>
      <c r="B20" s="110"/>
      <c r="C20" s="109"/>
      <c r="D20" s="108">
        <v>3</v>
      </c>
      <c r="E20" s="116" t="s">
        <v>262</v>
      </c>
      <c r="F20" s="101" t="str">
        <f>IF(+'S.P. I3'!A$6&lt;&gt;"",+'S.P. I3'!A$6,"")</f>
        <v>Commissione Formazione, dipendenti addetti, CNDCEC</v>
      </c>
      <c r="G20" s="101" t="str">
        <f>IF(+'S.P. I3'!A$12&lt;&gt;"",+'S.P. I3'!A$12,"")</f>
        <v>Mancanza di imparzialità e trasparenza nella scelta degli eventi da accreditare</v>
      </c>
      <c r="H20" s="102"/>
      <c r="I20" s="101" t="str">
        <f>IF(+'S.P. I3'!A$16&lt;&gt;"",+'S.P. I3'!A$16,"")</f>
        <v>Criteri di scelta in base al Regolamento del Consiglio Nazionale. Pluralità dei componenti la Commissione FPC e  CNDCEC che accredita definitivamente.</v>
      </c>
      <c r="J20" s="61">
        <f>+'S.P. I3'!C$64</f>
        <v>2.3333333333333335</v>
      </c>
      <c r="K20" s="61">
        <f>+'S.P. I3'!C$103</f>
        <v>1.25</v>
      </c>
      <c r="L20" s="62">
        <f t="shared" si="0"/>
        <v>2.916666666666667</v>
      </c>
      <c r="M20" s="103" t="s">
        <v>202</v>
      </c>
      <c r="N20" s="49" t="s">
        <v>326</v>
      </c>
      <c r="O20" s="104"/>
    </row>
    <row r="21" spans="1:15" ht="84.75" customHeight="1" thickBot="1">
      <c r="A21" s="166"/>
      <c r="B21" s="119" t="s">
        <v>182</v>
      </c>
      <c r="C21" s="114" t="s">
        <v>183</v>
      </c>
      <c r="D21" s="120">
        <v>1</v>
      </c>
      <c r="E21" s="117" t="s">
        <v>183</v>
      </c>
      <c r="F21" s="44" t="str">
        <f>IF(+'S.P. L1'!A$6&lt;&gt;"",+'S.P. L1'!A$6,"")</f>
        <v xml:space="preserve">Iscritto che ne fa richiesta – Impiegata addetta – Consigliere Delegato – Commissione Opinamento – Cliente </v>
      </c>
      <c r="G21" s="44" t="str">
        <f>IF(+'S.P. L1'!A$12&lt;&gt;"",+'S.P. L1'!A$12,"")</f>
        <v>Istruttoria volta a favorire il professionista. Omissioni di provvedimenti inerenti la liquidazione degli onorari</v>
      </c>
      <c r="H21" s="76" t="str">
        <f>IF(+'S.P. L1'!D$13&lt;&gt;"",+'S.P. L1'!D$13,"")</f>
        <v/>
      </c>
      <c r="I21" s="44" t="str">
        <f>IF(+'S.P. L1'!A$16&lt;&gt;"",+'S.P. L1'!A$16,"")</f>
        <v>Procedura deliberata dal Consiglio dell’Ordine il 3/7/18</v>
      </c>
      <c r="J21" s="65">
        <f>+'S.P. L1'!C$64</f>
        <v>2.5</v>
      </c>
      <c r="K21" s="65">
        <f>+'S.P. L1'!C$103</f>
        <v>1.25</v>
      </c>
      <c r="L21" s="69">
        <f t="shared" si="0"/>
        <v>3.125</v>
      </c>
      <c r="M21" s="82" t="s">
        <v>204</v>
      </c>
      <c r="N21" s="49" t="s">
        <v>322</v>
      </c>
      <c r="O21" s="52"/>
    </row>
    <row r="22" spans="1:15" ht="142.5" thickBot="1">
      <c r="A22" s="99"/>
      <c r="B22" s="113" t="s">
        <v>263</v>
      </c>
      <c r="C22" s="114" t="s">
        <v>307</v>
      </c>
      <c r="D22" s="118">
        <v>1</v>
      </c>
      <c r="E22" s="57" t="s">
        <v>308</v>
      </c>
      <c r="F22" s="44" t="str">
        <f>IF(+'S.P. M1'!A$6&lt;&gt;"",+'S.P. M1'!A$6,"")</f>
        <v>Segreteria OCC – Referente OCC – Gestori della Crisi</v>
      </c>
      <c r="G22" s="126" t="str">
        <f>IF(+'S.P. M1'!A$12&lt;&gt;"",+'S.P. M1'!A$12,"")</f>
        <v xml:space="preserve">Abuso nell’affidamento di incarichi a gestori della crisi da sovraindebitamento </v>
      </c>
      <c r="H22" s="111"/>
      <c r="I22" s="44" t="str">
        <f>IF(+'S.P. M1'!A$16&lt;&gt;"",+'S.P. M1'!A$16,"")</f>
        <v>Viene osservato quanto stabilito dal Decreto 202/2014: art. 6 comma 3, art. 13 comma 2 (Pubblicazione sul sito dell’Ordine del numero degli incarichi conferiti dal referente a ciascun gestore della crisi).</v>
      </c>
      <c r="J22" s="65">
        <f>+'S.P. M1'!C$64</f>
        <v>2.8333333333333335</v>
      </c>
      <c r="K22" s="65">
        <f>+'S.P. M1'!C$103</f>
        <v>1.25</v>
      </c>
      <c r="L22" s="69">
        <f t="shared" si="0"/>
        <v>3.541666666666667</v>
      </c>
      <c r="M22" s="115" t="s">
        <v>354</v>
      </c>
      <c r="N22" s="153"/>
      <c r="O22" s="58"/>
    </row>
    <row r="24" spans="1:15" ht="126.75" customHeight="1"/>
    <row r="25" spans="1:15" ht="16.5" thickBot="1"/>
    <row r="26" spans="1:15" ht="50.1" customHeight="1">
      <c r="A26" s="90" t="s">
        <v>167</v>
      </c>
      <c r="B26" s="91"/>
      <c r="C26" s="91"/>
      <c r="D26" s="92"/>
      <c r="F26" s="195" t="s">
        <v>138</v>
      </c>
      <c r="G26" s="196"/>
      <c r="J26" s="175" t="s">
        <v>162</v>
      </c>
      <c r="K26" s="176"/>
    </row>
    <row r="27" spans="1:15" ht="33.950000000000003" customHeight="1">
      <c r="A27" s="38" t="s">
        <v>86</v>
      </c>
      <c r="B27" s="170" t="s">
        <v>99</v>
      </c>
      <c r="C27" s="171"/>
      <c r="D27" s="172"/>
      <c r="F27" s="33" t="s">
        <v>79</v>
      </c>
      <c r="G27" s="34" t="s">
        <v>81</v>
      </c>
      <c r="J27" s="72" t="s">
        <v>58</v>
      </c>
      <c r="K27" s="60">
        <f>IF(SUM(L3:L6)&gt;0,AVERAGE(L3:L6),"")</f>
        <v>2.65625</v>
      </c>
    </row>
    <row r="28" spans="1:15" ht="33.950000000000003" customHeight="1">
      <c r="A28" s="38" t="s">
        <v>87</v>
      </c>
      <c r="B28" s="170" t="s">
        <v>100</v>
      </c>
      <c r="C28" s="171"/>
      <c r="D28" s="172"/>
      <c r="F28" s="33" t="s">
        <v>134</v>
      </c>
      <c r="G28" s="35" t="s">
        <v>133</v>
      </c>
      <c r="J28" s="72" t="s">
        <v>59</v>
      </c>
      <c r="K28" s="60">
        <f>IF(SUM(L7:L7)&gt;0,AVERAGE(L7:L7),"")</f>
        <v>5.75</v>
      </c>
    </row>
    <row r="29" spans="1:15" ht="33.950000000000003" customHeight="1">
      <c r="A29" s="38" t="s">
        <v>88</v>
      </c>
      <c r="B29" s="170" t="s">
        <v>101</v>
      </c>
      <c r="C29" s="171"/>
      <c r="D29" s="172"/>
      <c r="F29" s="33" t="s">
        <v>135</v>
      </c>
      <c r="G29" s="42" t="s">
        <v>82</v>
      </c>
      <c r="J29" s="72" t="s">
        <v>62</v>
      </c>
      <c r="K29" s="60">
        <f>IF(SUM(L8:L9)&gt;0,AVERAGE(L8:L9),"")</f>
        <v>2.520833333333333</v>
      </c>
    </row>
    <row r="30" spans="1:15" ht="33.950000000000003" customHeight="1" thickBot="1">
      <c r="A30" s="38" t="s">
        <v>89</v>
      </c>
      <c r="B30" s="170" t="s">
        <v>102</v>
      </c>
      <c r="C30" s="171"/>
      <c r="D30" s="172"/>
      <c r="F30" s="36" t="s">
        <v>80</v>
      </c>
      <c r="G30" s="37" t="s">
        <v>83</v>
      </c>
      <c r="J30" s="72" t="s">
        <v>67</v>
      </c>
      <c r="K30" s="60">
        <f>IF(SUM(L10:L10)&gt;0,AVERAGE(L10:L10),"")</f>
        <v>4.583333333333333</v>
      </c>
    </row>
    <row r="31" spans="1:15" ht="33.950000000000003" customHeight="1">
      <c r="A31" s="38" t="s">
        <v>90</v>
      </c>
      <c r="B31" s="170" t="s">
        <v>103</v>
      </c>
      <c r="C31" s="171"/>
      <c r="D31" s="172"/>
      <c r="J31" s="73" t="s">
        <v>123</v>
      </c>
      <c r="K31" s="60">
        <f>IF(SUM(L11:L12)&gt;0,AVERAGE(L11:L12),"")</f>
        <v>4.0625</v>
      </c>
    </row>
    <row r="32" spans="1:15" ht="33.950000000000003" customHeight="1">
      <c r="A32" s="38" t="s">
        <v>91</v>
      </c>
      <c r="B32" s="170" t="s">
        <v>104</v>
      </c>
      <c r="C32" s="171"/>
      <c r="D32" s="172"/>
      <c r="J32" s="73" t="s">
        <v>170</v>
      </c>
      <c r="K32" s="60">
        <f>IF(SUM(L13:L15)&gt;0,AVERAGE(L13:L15),"")</f>
        <v>2.7222222222222228</v>
      </c>
    </row>
    <row r="33" spans="1:11" ht="33.950000000000003" customHeight="1">
      <c r="A33" s="38" t="s">
        <v>92</v>
      </c>
      <c r="B33" s="173" t="s">
        <v>105</v>
      </c>
      <c r="C33" s="173"/>
      <c r="D33" s="174"/>
      <c r="E33" s="125"/>
      <c r="J33" s="73" t="s">
        <v>176</v>
      </c>
      <c r="K33" s="60">
        <f>IF(SUM(L16:L16)&gt;0,AVERAGE(L16:L16),"")</f>
        <v>6.125</v>
      </c>
    </row>
    <row r="34" spans="1:11" ht="33.950000000000003" customHeight="1">
      <c r="A34" s="38" t="s">
        <v>93</v>
      </c>
      <c r="B34" s="170" t="s">
        <v>106</v>
      </c>
      <c r="C34" s="171"/>
      <c r="D34" s="172"/>
      <c r="J34" s="73" t="s">
        <v>177</v>
      </c>
      <c r="K34" s="60">
        <f>IF(SUM(L17:L17)&gt;0,AVERAGE(L17:L17),"")</f>
        <v>2.1666666666666665</v>
      </c>
    </row>
    <row r="35" spans="1:11" ht="33.950000000000003" customHeight="1">
      <c r="A35" s="38" t="s">
        <v>94</v>
      </c>
      <c r="B35" s="170" t="s">
        <v>107</v>
      </c>
      <c r="C35" s="171"/>
      <c r="D35" s="172"/>
      <c r="J35" s="73" t="s">
        <v>178</v>
      </c>
      <c r="K35" s="60">
        <f>IF(SUM(L18:L19)&gt;0,AVERAGE(L18:L19),"")</f>
        <v>3.0208333333333335</v>
      </c>
    </row>
    <row r="36" spans="1:11" ht="33.950000000000003" customHeight="1">
      <c r="A36" s="38" t="s">
        <v>95</v>
      </c>
      <c r="B36" s="170" t="s">
        <v>108</v>
      </c>
      <c r="C36" s="171"/>
      <c r="D36" s="172"/>
      <c r="J36" s="73" t="s">
        <v>182</v>
      </c>
      <c r="K36" s="122">
        <f>IF(SUM(L21:L21)&gt;0,AVERAGE(L21:L21),"")</f>
        <v>3.125</v>
      </c>
    </row>
    <row r="37" spans="1:11" ht="33.950000000000003" customHeight="1" thickBot="1">
      <c r="A37" s="38" t="s">
        <v>96</v>
      </c>
      <c r="B37" s="170" t="s">
        <v>109</v>
      </c>
      <c r="C37" s="171"/>
      <c r="D37" s="172"/>
      <c r="J37" s="123" t="s">
        <v>263</v>
      </c>
      <c r="K37" s="124">
        <f>IF(SUM(L22:L22)&gt;0,AVERAGE(L22:L22),"")</f>
        <v>3.541666666666667</v>
      </c>
    </row>
    <row r="38" spans="1:11" ht="33.950000000000003" customHeight="1" thickBot="1">
      <c r="A38" s="38" t="s">
        <v>97</v>
      </c>
      <c r="B38" s="170" t="s">
        <v>137</v>
      </c>
      <c r="C38" s="171"/>
      <c r="D38" s="172"/>
      <c r="J38" s="27"/>
      <c r="K38" s="112"/>
    </row>
    <row r="39" spans="1:11" ht="33.950000000000003" customHeight="1" thickBot="1">
      <c r="A39" s="39" t="s">
        <v>98</v>
      </c>
      <c r="B39" s="167" t="s">
        <v>110</v>
      </c>
      <c r="C39" s="168"/>
      <c r="D39" s="169"/>
      <c r="J39" s="121" t="s">
        <v>163</v>
      </c>
      <c r="K39" s="71">
        <f>IF(SUM(L3:L21)&gt;0,AVERAGE(L3:L22),0)</f>
        <v>3.3104166666666663</v>
      </c>
    </row>
    <row r="40" spans="1:11">
      <c r="A40" s="1"/>
      <c r="B40"/>
      <c r="C40" s="1"/>
      <c r="D40"/>
    </row>
    <row r="41" spans="1:11">
      <c r="A41" s="93" t="s">
        <v>111</v>
      </c>
      <c r="B41" s="94"/>
      <c r="C41" s="94"/>
      <c r="D41" s="95"/>
    </row>
    <row r="42" spans="1:11">
      <c r="A42" s="21" t="s">
        <v>112</v>
      </c>
      <c r="B42" s="96"/>
      <c r="C42" s="97"/>
      <c r="D42" s="98"/>
    </row>
    <row r="43" spans="1:11">
      <c r="A43" s="21" t="s">
        <v>113</v>
      </c>
      <c r="B43" s="96"/>
      <c r="C43" s="97"/>
      <c r="D43" s="98"/>
    </row>
    <row r="44" spans="1:11">
      <c r="A44" s="21" t="s">
        <v>114</v>
      </c>
      <c r="B44" s="96"/>
      <c r="C44" s="97"/>
      <c r="D44" s="98"/>
    </row>
    <row r="45" spans="1:11">
      <c r="A45" s="21" t="s">
        <v>115</v>
      </c>
      <c r="B45" s="96"/>
      <c r="C45" s="97"/>
      <c r="D45" s="98"/>
    </row>
    <row r="46" spans="1:11">
      <c r="A46" s="21" t="s">
        <v>116</v>
      </c>
      <c r="B46" s="96"/>
      <c r="C46" s="97"/>
      <c r="D46" s="98"/>
    </row>
    <row r="47" spans="1:11">
      <c r="A47" s="21" t="s">
        <v>117</v>
      </c>
      <c r="B47" s="96"/>
      <c r="C47" s="97"/>
      <c r="D47" s="98"/>
    </row>
    <row r="48" spans="1:11">
      <c r="A48" s="21" t="s">
        <v>118</v>
      </c>
      <c r="B48" s="96"/>
      <c r="C48" s="97"/>
      <c r="D48" s="98"/>
    </row>
  </sheetData>
  <sheetProtection algorithmName="SHA-512" hashValue="WijqCiqAOwVnOn9Dd39shiBjSw4czWTyhderVseRSbUplpaNOUy9ALBWoaRiAmFTgT5LJjG/6YFq6yrEr5iymw==" saltValue="yzNbM6agsB4qrlN88LQbzw==" spinCount="100000" sheet="1" objects="1" scenarios="1"/>
  <mergeCells count="37">
    <mergeCell ref="B13:B15"/>
    <mergeCell ref="F26:G26"/>
    <mergeCell ref="A3:A17"/>
    <mergeCell ref="C13:C15"/>
    <mergeCell ref="B8:B9"/>
    <mergeCell ref="C8:C9"/>
    <mergeCell ref="B11:B12"/>
    <mergeCell ref="C11:C12"/>
    <mergeCell ref="B18:B19"/>
    <mergeCell ref="C18:C19"/>
    <mergeCell ref="L1:L2"/>
    <mergeCell ref="C3:C6"/>
    <mergeCell ref="B3:B6"/>
    <mergeCell ref="G1:G2"/>
    <mergeCell ref="H1:H2"/>
    <mergeCell ref="I1:I2"/>
    <mergeCell ref="J1:J2"/>
    <mergeCell ref="K1:K2"/>
    <mergeCell ref="D1:E2"/>
    <mergeCell ref="F1:F2"/>
    <mergeCell ref="A1:C2"/>
    <mergeCell ref="M1:O1"/>
    <mergeCell ref="A18:A21"/>
    <mergeCell ref="B39:D39"/>
    <mergeCell ref="B38:D38"/>
    <mergeCell ref="B37:D37"/>
    <mergeCell ref="B36:D36"/>
    <mergeCell ref="B35:D35"/>
    <mergeCell ref="B34:D34"/>
    <mergeCell ref="B33:D33"/>
    <mergeCell ref="B32:D32"/>
    <mergeCell ref="B31:D31"/>
    <mergeCell ref="B30:D30"/>
    <mergeCell ref="B29:D29"/>
    <mergeCell ref="B28:D28"/>
    <mergeCell ref="B27:D27"/>
    <mergeCell ref="J26:K26"/>
  </mergeCells>
  <phoneticPr fontId="20" type="noConversion"/>
  <conditionalFormatting sqref="L3:L9 L18:L21">
    <cfRule type="cellIs" dxfId="43" priority="49" operator="between">
      <formula>12.001</formula>
      <formula>25</formula>
    </cfRule>
    <cfRule type="cellIs" dxfId="42" priority="50" operator="between">
      <formula>6.01</formula>
      <formula>12</formula>
    </cfRule>
    <cfRule type="cellIs" dxfId="41" priority="51" operator="between">
      <formula>3.01</formula>
      <formula>6</formula>
    </cfRule>
    <cfRule type="cellIs" dxfId="40" priority="52" operator="between">
      <formula>0.01</formula>
      <formula>3</formula>
    </cfRule>
  </conditionalFormatting>
  <conditionalFormatting sqref="K39">
    <cfRule type="cellIs" dxfId="39" priority="37" operator="greaterThan">
      <formula>12</formula>
    </cfRule>
    <cfRule type="cellIs" dxfId="38" priority="38" operator="between">
      <formula>6.01</formula>
      <formula>12</formula>
    </cfRule>
    <cfRule type="cellIs" dxfId="37" priority="39" operator="between">
      <formula>3.01</formula>
      <formula>6</formula>
    </cfRule>
    <cfRule type="cellIs" dxfId="36" priority="40" operator="between">
      <formula>0.01</formula>
      <formula>3</formula>
    </cfRule>
  </conditionalFormatting>
  <conditionalFormatting sqref="K27:K36">
    <cfRule type="cellIs" dxfId="35" priority="33" operator="between">
      <formula>12.001</formula>
      <formula>25</formula>
    </cfRule>
    <cfRule type="cellIs" dxfId="34" priority="34" operator="between">
      <formula>6.01</formula>
      <formula>12</formula>
    </cfRule>
    <cfRule type="cellIs" dxfId="33" priority="35" operator="between">
      <formula>3.01</formula>
      <formula>6</formula>
    </cfRule>
    <cfRule type="cellIs" dxfId="32" priority="36" operator="between">
      <formula>0.01</formula>
      <formula>3</formula>
    </cfRule>
  </conditionalFormatting>
  <conditionalFormatting sqref="L10">
    <cfRule type="cellIs" dxfId="31" priority="29" operator="between">
      <formula>12.001</formula>
      <formula>25</formula>
    </cfRule>
    <cfRule type="cellIs" dxfId="30" priority="30" operator="between">
      <formula>6.01</formula>
      <formula>12</formula>
    </cfRule>
    <cfRule type="cellIs" dxfId="29" priority="31" operator="between">
      <formula>3.01</formula>
      <formula>6</formula>
    </cfRule>
    <cfRule type="cellIs" dxfId="28" priority="32" operator="between">
      <formula>0.01</formula>
      <formula>3</formula>
    </cfRule>
  </conditionalFormatting>
  <conditionalFormatting sqref="L11:L12">
    <cfRule type="cellIs" dxfId="27" priority="25" operator="between">
      <formula>12.001</formula>
      <formula>25</formula>
    </cfRule>
    <cfRule type="cellIs" dxfId="26" priority="26" operator="between">
      <formula>6.01</formula>
      <formula>12</formula>
    </cfRule>
    <cfRule type="cellIs" dxfId="25" priority="27" operator="between">
      <formula>3.01</formula>
      <formula>6</formula>
    </cfRule>
    <cfRule type="cellIs" dxfId="24" priority="28" operator="between">
      <formula>0.01</formula>
      <formula>3</formula>
    </cfRule>
  </conditionalFormatting>
  <conditionalFormatting sqref="L13:L14">
    <cfRule type="cellIs" dxfId="23" priority="21" operator="between">
      <formula>12.001</formula>
      <formula>25</formula>
    </cfRule>
    <cfRule type="cellIs" dxfId="22" priority="22" operator="between">
      <formula>6.01</formula>
      <formula>12</formula>
    </cfRule>
    <cfRule type="cellIs" dxfId="21" priority="23" operator="between">
      <formula>3.01</formula>
      <formula>6</formula>
    </cfRule>
    <cfRule type="cellIs" dxfId="20" priority="24" operator="between">
      <formula>0.01</formula>
      <formula>3</formula>
    </cfRule>
  </conditionalFormatting>
  <conditionalFormatting sqref="L15">
    <cfRule type="cellIs" dxfId="19" priority="17" operator="between">
      <formula>12.001</formula>
      <formula>25</formula>
    </cfRule>
    <cfRule type="cellIs" dxfId="18" priority="18" operator="between">
      <formula>6.01</formula>
      <formula>12</formula>
    </cfRule>
    <cfRule type="cellIs" dxfId="17" priority="19" operator="between">
      <formula>3.01</formula>
      <formula>6</formula>
    </cfRule>
    <cfRule type="cellIs" dxfId="16" priority="20" operator="between">
      <formula>0.01</formula>
      <formula>3</formula>
    </cfRule>
  </conditionalFormatting>
  <conditionalFormatting sqref="L17">
    <cfRule type="cellIs" dxfId="15" priority="13" operator="between">
      <formula>12.001</formula>
      <formula>25</formula>
    </cfRule>
    <cfRule type="cellIs" dxfId="14" priority="14" operator="between">
      <formula>6.01</formula>
      <formula>12</formula>
    </cfRule>
    <cfRule type="cellIs" dxfId="13" priority="15" operator="between">
      <formula>3.01</formula>
      <formula>6</formula>
    </cfRule>
    <cfRule type="cellIs" dxfId="12" priority="16" operator="between">
      <formula>0.01</formula>
      <formula>3</formula>
    </cfRule>
  </conditionalFormatting>
  <conditionalFormatting sqref="L16">
    <cfRule type="cellIs" dxfId="11" priority="9" operator="between">
      <formula>12.001</formula>
      <formula>25</formula>
    </cfRule>
    <cfRule type="cellIs" dxfId="10" priority="10" operator="between">
      <formula>6.01</formula>
      <formula>12</formula>
    </cfRule>
    <cfRule type="cellIs" dxfId="9" priority="11" operator="between">
      <formula>3.01</formula>
      <formula>6</formula>
    </cfRule>
    <cfRule type="cellIs" dxfId="8" priority="12" operator="between">
      <formula>0.01</formula>
      <formula>3</formula>
    </cfRule>
  </conditionalFormatting>
  <conditionalFormatting sqref="K37">
    <cfRule type="cellIs" dxfId="7" priority="5" operator="between">
      <formula>12.001</formula>
      <formula>25</formula>
    </cfRule>
    <cfRule type="cellIs" dxfId="6" priority="6" operator="between">
      <formula>6.01</formula>
      <formula>12</formula>
    </cfRule>
    <cfRule type="cellIs" dxfId="5" priority="7" operator="between">
      <formula>3.01</formula>
      <formula>6</formula>
    </cfRule>
    <cfRule type="cellIs" dxfId="4" priority="8" operator="between">
      <formula>0.01</formula>
      <formula>3</formula>
    </cfRule>
  </conditionalFormatting>
  <conditionalFormatting sqref="L22">
    <cfRule type="cellIs" dxfId="3" priority="1" operator="between">
      <formula>12.001</formula>
      <formula>25</formula>
    </cfRule>
    <cfRule type="cellIs" dxfId="2" priority="2" operator="between">
      <formula>6.01</formula>
      <formula>12</formula>
    </cfRule>
    <cfRule type="cellIs" dxfId="1" priority="3" operator="between">
      <formula>3.01</formula>
      <formula>6</formula>
    </cfRule>
    <cfRule type="cellIs" dxfId="0" priority="4" operator="between">
      <formula>0.01</formula>
      <formula>3</formula>
    </cfRule>
  </conditionalFormatting>
  <printOptions horizontalCentered="1" verticalCentered="1"/>
  <pageMargins left="0.7" right="0.7" top="0.75" bottom="0.75" header="0.3" footer="0.3"/>
  <pageSetup paperSize="8" scale="37" fitToHeight="0" orientation="landscape" r:id="rId1"/>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pageSetUpPr fitToPage="1"/>
  </sheetPr>
  <dimension ref="A1:D104"/>
  <sheetViews>
    <sheetView zoomScale="75" zoomScaleNormal="75" zoomScalePageLayoutView="75" workbookViewId="0">
      <selection activeCell="A10" sqref="A10:D10"/>
    </sheetView>
  </sheetViews>
  <sheetFormatPr defaultColWidth="11" defaultRowHeight="15.75"/>
  <cols>
    <col min="1" max="1" width="4.625" customWidth="1"/>
    <col min="2" max="2" width="75.5" customWidth="1"/>
    <col min="4" max="4" width="50.875" customWidth="1"/>
  </cols>
  <sheetData>
    <row r="1" spans="1:4" ht="33" customHeight="1">
      <c r="A1" s="220" t="s">
        <v>145</v>
      </c>
      <c r="B1" s="221"/>
      <c r="C1" s="221"/>
      <c r="D1" s="222"/>
    </row>
    <row r="2" spans="1:4" ht="45.95" customHeight="1">
      <c r="A2" s="279" t="s">
        <v>186</v>
      </c>
      <c r="B2" s="280"/>
      <c r="C2" s="280"/>
      <c r="D2" s="281"/>
    </row>
    <row r="3" spans="1:4" ht="27.95" customHeight="1">
      <c r="A3" s="241" t="s">
        <v>158</v>
      </c>
      <c r="B3" s="242"/>
      <c r="C3" s="242"/>
      <c r="D3" s="243"/>
    </row>
    <row r="4" spans="1:4" ht="11.1" customHeight="1">
      <c r="A4" s="260"/>
      <c r="B4" s="261"/>
      <c r="C4" s="261"/>
      <c r="D4" s="262"/>
    </row>
    <row r="5" spans="1:4" s="2" customFormat="1" ht="26.1" customHeight="1">
      <c r="A5" s="232" t="s">
        <v>75</v>
      </c>
      <c r="B5" s="233"/>
      <c r="C5" s="233"/>
      <c r="D5" s="234"/>
    </row>
    <row r="6" spans="1:4" s="2" customFormat="1" ht="45.95" customHeight="1">
      <c r="A6" s="265" t="s">
        <v>268</v>
      </c>
      <c r="B6" s="266"/>
      <c r="C6" s="266"/>
      <c r="D6" s="267"/>
    </row>
    <row r="7" spans="1:4" s="2" customFormat="1" ht="26.1" customHeight="1">
      <c r="A7" s="232" t="s">
        <v>214</v>
      </c>
      <c r="B7" s="233"/>
      <c r="C7" s="233"/>
      <c r="D7" s="234"/>
    </row>
    <row r="8" spans="1:4" s="2" customFormat="1" ht="270.75" customHeight="1">
      <c r="A8" s="284" t="s">
        <v>328</v>
      </c>
      <c r="B8" s="285"/>
      <c r="C8" s="285"/>
      <c r="D8" s="286"/>
    </row>
    <row r="9" spans="1:4" s="2" customFormat="1" ht="26.1" customHeight="1">
      <c r="A9" s="232" t="s">
        <v>74</v>
      </c>
      <c r="B9" s="233"/>
      <c r="C9" s="233"/>
      <c r="D9" s="234"/>
    </row>
    <row r="10" spans="1:4" s="2" customFormat="1" ht="73.5" customHeight="1">
      <c r="A10" s="277" t="s">
        <v>329</v>
      </c>
      <c r="B10" s="266"/>
      <c r="C10" s="266"/>
      <c r="D10" s="267"/>
    </row>
    <row r="11" spans="1:4" s="2" customFormat="1" ht="33.950000000000003" customHeight="1">
      <c r="A11" s="232" t="s">
        <v>71</v>
      </c>
      <c r="B11" s="233"/>
      <c r="C11" s="233"/>
      <c r="D11" s="234"/>
    </row>
    <row r="12" spans="1:4" s="2" customFormat="1" ht="62.25" customHeight="1">
      <c r="A12" s="283" t="s">
        <v>230</v>
      </c>
      <c r="B12" s="248"/>
      <c r="C12" s="248"/>
      <c r="D12" s="249"/>
    </row>
    <row r="13" spans="1:4" s="2" customFormat="1" ht="56.1" customHeight="1">
      <c r="A13" s="257" t="s">
        <v>211</v>
      </c>
      <c r="B13" s="258"/>
      <c r="C13" s="259"/>
      <c r="D13" s="26"/>
    </row>
    <row r="14" spans="1:4" s="2" customFormat="1" ht="41.1" customHeight="1">
      <c r="A14" s="224" t="s">
        <v>122</v>
      </c>
      <c r="B14" s="225"/>
      <c r="C14" s="225"/>
      <c r="D14" s="226"/>
    </row>
    <row r="15" spans="1:4" s="2" customFormat="1" ht="26.1" customHeight="1">
      <c r="A15" s="232" t="s">
        <v>72</v>
      </c>
      <c r="B15" s="233"/>
      <c r="C15" s="233"/>
      <c r="D15" s="234"/>
    </row>
    <row r="16" spans="1:4" s="2" customFormat="1" ht="70.5" customHeight="1">
      <c r="A16" s="277" t="s">
        <v>269</v>
      </c>
      <c r="B16" s="266"/>
      <c r="C16" s="266"/>
      <c r="D16" s="267"/>
    </row>
    <row r="17" spans="1:4" ht="11.1" customHeight="1">
      <c r="A17" s="260"/>
      <c r="B17" s="261"/>
      <c r="C17" s="261"/>
      <c r="D17" s="262"/>
    </row>
    <row r="18" spans="1:4" ht="39.950000000000003" customHeight="1">
      <c r="A18" s="239" t="s">
        <v>130</v>
      </c>
      <c r="B18" s="240"/>
      <c r="C18" s="8" t="s">
        <v>16</v>
      </c>
      <c r="D18" s="22" t="s">
        <v>17</v>
      </c>
    </row>
    <row r="19" spans="1:4" ht="20.100000000000001" customHeight="1">
      <c r="A19" s="230">
        <v>1</v>
      </c>
      <c r="B19" s="237" t="s">
        <v>3</v>
      </c>
      <c r="C19" s="238"/>
      <c r="D19" s="23"/>
    </row>
    <row r="20" spans="1:4" ht="20.100000000000001" customHeight="1">
      <c r="A20" s="223"/>
      <c r="B20" s="4" t="s">
        <v>0</v>
      </c>
      <c r="C20" s="3"/>
      <c r="D20" s="23"/>
    </row>
    <row r="21" spans="1:4" ht="33.950000000000003" customHeight="1">
      <c r="A21" s="223"/>
      <c r="B21" s="11" t="s">
        <v>1</v>
      </c>
      <c r="C21" s="5">
        <v>1</v>
      </c>
      <c r="D21" s="23"/>
    </row>
    <row r="22" spans="1:4" ht="33.950000000000003" customHeight="1">
      <c r="A22" s="223"/>
      <c r="B22" s="12" t="s">
        <v>2</v>
      </c>
      <c r="C22" s="5">
        <v>2</v>
      </c>
      <c r="D22" s="23"/>
    </row>
    <row r="23" spans="1:4" ht="33.950000000000003" customHeight="1">
      <c r="A23" s="223"/>
      <c r="B23" s="11" t="s">
        <v>4</v>
      </c>
      <c r="C23" s="5">
        <v>3</v>
      </c>
      <c r="D23" s="23"/>
    </row>
    <row r="24" spans="1:4" ht="33.950000000000003" customHeight="1">
      <c r="A24" s="223"/>
      <c r="B24" s="13" t="s">
        <v>5</v>
      </c>
      <c r="C24" s="5">
        <v>4</v>
      </c>
      <c r="D24" s="23"/>
    </row>
    <row r="25" spans="1:4" ht="33.950000000000003" customHeight="1" thickBot="1">
      <c r="A25" s="223"/>
      <c r="B25" s="11" t="s">
        <v>6</v>
      </c>
      <c r="C25" s="9">
        <v>5</v>
      </c>
      <c r="D25" s="23"/>
    </row>
    <row r="26" spans="1:4" ht="23.1" customHeight="1" thickBot="1">
      <c r="A26" s="223"/>
      <c r="B26" s="31" t="s">
        <v>7</v>
      </c>
      <c r="C26" s="32">
        <v>2</v>
      </c>
      <c r="D26" s="20"/>
    </row>
    <row r="27" spans="1:4" ht="11.1" customHeight="1">
      <c r="A27" s="227"/>
      <c r="B27" s="213"/>
      <c r="C27" s="213"/>
      <c r="D27" s="229"/>
    </row>
    <row r="28" spans="1:4" s="2" customFormat="1" ht="20.100000000000001" customHeight="1">
      <c r="A28" s="223">
        <v>2</v>
      </c>
      <c r="B28" s="6" t="s">
        <v>8</v>
      </c>
      <c r="C28" s="7"/>
      <c r="D28" s="24"/>
    </row>
    <row r="29" spans="1:4" ht="20.100000000000001" customHeight="1">
      <c r="A29" s="223"/>
      <c r="B29" s="4" t="s">
        <v>9</v>
      </c>
      <c r="C29" s="3"/>
      <c r="D29" s="23"/>
    </row>
    <row r="30" spans="1:4" ht="33.950000000000003" customHeight="1">
      <c r="A30" s="223"/>
      <c r="B30" s="11" t="s">
        <v>10</v>
      </c>
      <c r="C30" s="5">
        <v>2</v>
      </c>
      <c r="D30" s="23"/>
    </row>
    <row r="31" spans="1:4" ht="33.950000000000003" customHeight="1" thickBot="1">
      <c r="A31" s="223"/>
      <c r="B31" s="11" t="s">
        <v>11</v>
      </c>
      <c r="C31" s="9">
        <v>5</v>
      </c>
      <c r="D31" s="23"/>
    </row>
    <row r="32" spans="1:4" ht="23.1" customHeight="1" thickBot="1">
      <c r="A32" s="223"/>
      <c r="B32" s="31" t="s">
        <v>7</v>
      </c>
      <c r="C32" s="32">
        <v>5</v>
      </c>
      <c r="D32" s="20"/>
    </row>
    <row r="33" spans="1:4" ht="11.1" customHeight="1">
      <c r="A33" s="227"/>
      <c r="B33" s="213"/>
      <c r="C33" s="213"/>
      <c r="D33" s="229"/>
    </row>
    <row r="34" spans="1:4" ht="11.1" customHeight="1">
      <c r="A34" s="263"/>
      <c r="B34" s="263"/>
      <c r="C34" s="263"/>
      <c r="D34" s="263"/>
    </row>
    <row r="35" spans="1:4" ht="20.100000000000001" customHeight="1">
      <c r="A35" s="223">
        <v>3</v>
      </c>
      <c r="B35" s="127" t="s">
        <v>12</v>
      </c>
      <c r="C35" s="128"/>
      <c r="D35" s="23"/>
    </row>
    <row r="36" spans="1:4" ht="39" customHeight="1">
      <c r="A36" s="223"/>
      <c r="B36" s="10" t="s">
        <v>13</v>
      </c>
      <c r="C36" s="3"/>
      <c r="D36" s="23"/>
    </row>
    <row r="37" spans="1:4" ht="33.950000000000003" customHeight="1">
      <c r="A37" s="223"/>
      <c r="B37" s="11" t="s">
        <v>76</v>
      </c>
      <c r="C37" s="5">
        <v>1</v>
      </c>
      <c r="D37" s="23"/>
    </row>
    <row r="38" spans="1:4" ht="33.950000000000003" customHeight="1">
      <c r="A38" s="223"/>
      <c r="B38" s="11" t="s">
        <v>14</v>
      </c>
      <c r="C38" s="5">
        <v>3</v>
      </c>
      <c r="D38" s="23"/>
    </row>
    <row r="39" spans="1:4" ht="33.950000000000003" customHeight="1" thickBot="1">
      <c r="A39" s="223"/>
      <c r="B39" s="11" t="s">
        <v>15</v>
      </c>
      <c r="C39" s="9">
        <v>5</v>
      </c>
      <c r="D39" s="23"/>
    </row>
    <row r="40" spans="1:4" ht="23.1" customHeight="1" thickBot="1">
      <c r="A40" s="223"/>
      <c r="B40" s="31" t="s">
        <v>7</v>
      </c>
      <c r="C40" s="32">
        <v>1</v>
      </c>
      <c r="D40" s="20"/>
    </row>
    <row r="41" spans="1:4" ht="11.1" customHeight="1">
      <c r="A41" s="227"/>
      <c r="B41" s="213"/>
      <c r="C41" s="213"/>
      <c r="D41" s="229"/>
    </row>
    <row r="42" spans="1:4" ht="20.100000000000001" customHeight="1">
      <c r="A42" s="223">
        <v>4</v>
      </c>
      <c r="B42" s="6" t="s">
        <v>18</v>
      </c>
      <c r="C42" s="3"/>
      <c r="D42" s="25"/>
    </row>
    <row r="43" spans="1:4" ht="20.100000000000001" customHeight="1">
      <c r="A43" s="223"/>
      <c r="B43" s="4" t="s">
        <v>19</v>
      </c>
      <c r="C43" s="3"/>
      <c r="D43" s="23"/>
    </row>
    <row r="44" spans="1:4" ht="33.950000000000003" customHeight="1">
      <c r="A44" s="223"/>
      <c r="B44" s="11" t="s">
        <v>20</v>
      </c>
      <c r="C44" s="5">
        <v>1</v>
      </c>
      <c r="D44" s="23"/>
    </row>
    <row r="45" spans="1:4" ht="33.950000000000003" customHeight="1">
      <c r="A45" s="223"/>
      <c r="B45" s="12" t="s">
        <v>21</v>
      </c>
      <c r="C45" s="5">
        <v>3</v>
      </c>
      <c r="D45" s="23"/>
    </row>
    <row r="46" spans="1:4" ht="33.950000000000003" customHeight="1" thickBot="1">
      <c r="A46" s="223"/>
      <c r="B46" s="12" t="s">
        <v>22</v>
      </c>
      <c r="C46" s="9">
        <v>5</v>
      </c>
      <c r="D46" s="23"/>
    </row>
    <row r="47" spans="1:4" ht="23.1" customHeight="1" thickBot="1">
      <c r="A47" s="223"/>
      <c r="B47" s="31" t="s">
        <v>7</v>
      </c>
      <c r="C47" s="32">
        <v>1</v>
      </c>
      <c r="D47" s="20"/>
    </row>
    <row r="48" spans="1:4" ht="11.1" customHeight="1">
      <c r="A48" s="227"/>
      <c r="B48" s="213"/>
      <c r="C48" s="213"/>
      <c r="D48" s="229"/>
    </row>
    <row r="49" spans="1:4" ht="20.100000000000001" customHeight="1">
      <c r="A49" s="223">
        <v>5</v>
      </c>
      <c r="B49" s="6" t="s">
        <v>23</v>
      </c>
      <c r="C49" s="3"/>
      <c r="D49" s="25"/>
    </row>
    <row r="50" spans="1:4" ht="54.95" customHeight="1">
      <c r="A50" s="223"/>
      <c r="B50" s="10" t="s">
        <v>24</v>
      </c>
      <c r="C50" s="3"/>
      <c r="D50" s="23"/>
    </row>
    <row r="51" spans="1:4" ht="33.950000000000003" customHeight="1">
      <c r="A51" s="223"/>
      <c r="B51" s="11" t="s">
        <v>25</v>
      </c>
      <c r="C51" s="5">
        <v>1</v>
      </c>
      <c r="D51" s="23"/>
    </row>
    <row r="52" spans="1:4" ht="33.950000000000003" customHeight="1" thickBot="1">
      <c r="A52" s="223"/>
      <c r="B52" s="11" t="s">
        <v>26</v>
      </c>
      <c r="C52" s="9">
        <v>5</v>
      </c>
      <c r="D52" s="23"/>
    </row>
    <row r="53" spans="1:4" ht="23.1" customHeight="1" thickBot="1">
      <c r="A53" s="223"/>
      <c r="B53" s="31" t="s">
        <v>7</v>
      </c>
      <c r="C53" s="32">
        <v>5</v>
      </c>
      <c r="D53" s="20"/>
    </row>
    <row r="54" spans="1:4" ht="11.1" customHeight="1">
      <c r="A54" s="227"/>
      <c r="B54" s="213"/>
      <c r="C54" s="213"/>
      <c r="D54" s="229"/>
    </row>
    <row r="55" spans="1:4" ht="20.100000000000001" customHeight="1">
      <c r="A55" s="223">
        <v>6</v>
      </c>
      <c r="B55" s="6" t="s">
        <v>27</v>
      </c>
      <c r="C55" s="3"/>
      <c r="D55" s="25"/>
    </row>
    <row r="56" spans="1:4" ht="51" customHeight="1">
      <c r="A56" s="223"/>
      <c r="B56" s="10" t="s">
        <v>28</v>
      </c>
      <c r="C56" s="3"/>
      <c r="D56" s="28" t="s">
        <v>128</v>
      </c>
    </row>
    <row r="57" spans="1:4" ht="33.950000000000003" customHeight="1">
      <c r="A57" s="223"/>
      <c r="B57" s="11" t="s">
        <v>29</v>
      </c>
      <c r="C57" s="5">
        <v>1</v>
      </c>
      <c r="D57" s="23"/>
    </row>
    <row r="58" spans="1:4" ht="33.950000000000003" customHeight="1">
      <c r="A58" s="223"/>
      <c r="B58" s="11" t="s">
        <v>30</v>
      </c>
      <c r="C58" s="5">
        <v>2</v>
      </c>
      <c r="D58" s="23"/>
    </row>
    <row r="59" spans="1:4" ht="33.950000000000003" customHeight="1">
      <c r="A59" s="223"/>
      <c r="B59" s="11" t="s">
        <v>31</v>
      </c>
      <c r="C59" s="5">
        <v>3</v>
      </c>
      <c r="D59" s="23"/>
    </row>
    <row r="60" spans="1:4" ht="33.950000000000003" customHeight="1">
      <c r="A60" s="223"/>
      <c r="B60" s="11" t="s">
        <v>32</v>
      </c>
      <c r="C60" s="5">
        <v>4</v>
      </c>
      <c r="D60" s="23"/>
    </row>
    <row r="61" spans="1:4" ht="33.950000000000003" customHeight="1" thickBot="1">
      <c r="A61" s="223"/>
      <c r="B61" s="11" t="s">
        <v>33</v>
      </c>
      <c r="C61" s="9">
        <v>5</v>
      </c>
      <c r="D61" s="23"/>
    </row>
    <row r="62" spans="1:4" ht="23.1" customHeight="1" thickBot="1">
      <c r="A62" s="223"/>
      <c r="B62" s="31" t="s">
        <v>7</v>
      </c>
      <c r="C62" s="32">
        <v>2</v>
      </c>
      <c r="D62" s="20"/>
    </row>
    <row r="63" spans="1:4" ht="11.1" customHeight="1" thickBot="1">
      <c r="A63" s="227"/>
      <c r="B63" s="213"/>
      <c r="C63" s="228"/>
      <c r="D63" s="229"/>
    </row>
    <row r="64" spans="1:4" ht="35.1" customHeight="1" thickBot="1">
      <c r="A64" s="210" t="s">
        <v>131</v>
      </c>
      <c r="B64" s="211"/>
      <c r="C64" s="30">
        <f>IF(SUM(C26,C32,C40,C47,C53,C62)&gt;0,AVERAGE(C26,C32,C40,C47,C53,C62),0)</f>
        <v>2.6666666666666665</v>
      </c>
      <c r="D64" s="29"/>
    </row>
    <row r="65" spans="1:4" ht="11.1" customHeight="1">
      <c r="A65" s="227"/>
      <c r="B65" s="213"/>
      <c r="C65" s="214"/>
      <c r="D65" s="229"/>
    </row>
    <row r="66" spans="1:4" ht="39.950000000000003" customHeight="1">
      <c r="A66" s="235" t="s">
        <v>129</v>
      </c>
      <c r="B66" s="236"/>
      <c r="C66" s="8" t="s">
        <v>16</v>
      </c>
      <c r="D66" s="22" t="s">
        <v>17</v>
      </c>
    </row>
    <row r="67" spans="1:4" ht="20.100000000000001" customHeight="1">
      <c r="A67" s="230">
        <v>1</v>
      </c>
      <c r="B67" s="6" t="s">
        <v>34</v>
      </c>
      <c r="C67" s="3"/>
      <c r="D67" s="25"/>
    </row>
    <row r="68" spans="1:4" ht="84.95" customHeight="1">
      <c r="A68" s="223"/>
      <c r="B68" s="10" t="s">
        <v>77</v>
      </c>
      <c r="C68" s="3"/>
      <c r="D68" s="23"/>
    </row>
    <row r="69" spans="1:4" ht="33.950000000000003" customHeight="1">
      <c r="A69" s="223"/>
      <c r="B69" s="14" t="s">
        <v>35</v>
      </c>
      <c r="C69" s="5">
        <v>1</v>
      </c>
      <c r="D69" s="23"/>
    </row>
    <row r="70" spans="1:4" ht="33.950000000000003" customHeight="1">
      <c r="A70" s="223"/>
      <c r="B70" s="14" t="s">
        <v>36</v>
      </c>
      <c r="C70" s="5">
        <v>2</v>
      </c>
      <c r="D70" s="23"/>
    </row>
    <row r="71" spans="1:4" ht="33.950000000000003" customHeight="1">
      <c r="A71" s="223"/>
      <c r="B71" s="14" t="s">
        <v>37</v>
      </c>
      <c r="C71" s="5">
        <v>3</v>
      </c>
      <c r="D71" s="23"/>
    </row>
    <row r="72" spans="1:4" ht="33.950000000000003" customHeight="1">
      <c r="A72" s="223"/>
      <c r="B72" s="14" t="s">
        <v>38</v>
      </c>
      <c r="C72" s="5">
        <v>4</v>
      </c>
      <c r="D72" s="23"/>
    </row>
    <row r="73" spans="1:4" ht="33.950000000000003" customHeight="1" thickBot="1">
      <c r="A73" s="223"/>
      <c r="B73" s="14" t="s">
        <v>39</v>
      </c>
      <c r="C73" s="9">
        <v>5</v>
      </c>
      <c r="D73" s="23"/>
    </row>
    <row r="74" spans="1:4" ht="23.1" customHeight="1">
      <c r="A74" s="223"/>
      <c r="B74" s="130" t="s">
        <v>7</v>
      </c>
      <c r="C74" s="131">
        <v>3</v>
      </c>
      <c r="D74" s="132"/>
    </row>
    <row r="75" spans="1:4" ht="11.1" customHeight="1">
      <c r="A75" s="263"/>
      <c r="B75" s="263"/>
      <c r="C75" s="263"/>
      <c r="D75" s="263"/>
    </row>
    <row r="76" spans="1:4" ht="44.25" customHeight="1">
      <c r="A76" s="129"/>
      <c r="B76" s="129"/>
      <c r="C76" s="129"/>
      <c r="D76" s="129"/>
    </row>
    <row r="77" spans="1:4" ht="11.1" customHeight="1">
      <c r="A77" s="263"/>
      <c r="B77" s="263"/>
      <c r="C77" s="263"/>
      <c r="D77" s="263"/>
    </row>
    <row r="78" spans="1:4" ht="20.100000000000001" customHeight="1">
      <c r="A78" s="223">
        <v>2</v>
      </c>
      <c r="B78" s="127" t="s">
        <v>40</v>
      </c>
      <c r="C78" s="128"/>
      <c r="D78" s="23"/>
    </row>
    <row r="79" spans="1:4" ht="71.099999999999994" customHeight="1">
      <c r="A79" s="223"/>
      <c r="B79" s="10" t="s">
        <v>78</v>
      </c>
      <c r="C79" s="3"/>
      <c r="D79" s="23"/>
    </row>
    <row r="80" spans="1:4" ht="33.950000000000003" customHeight="1">
      <c r="A80" s="223"/>
      <c r="B80" s="14" t="s">
        <v>25</v>
      </c>
      <c r="C80" s="5">
        <v>1</v>
      </c>
      <c r="D80" s="23"/>
    </row>
    <row r="81" spans="1:4" ht="33.950000000000003" customHeight="1" thickBot="1">
      <c r="A81" s="223"/>
      <c r="B81" s="14" t="s">
        <v>26</v>
      </c>
      <c r="C81" s="9">
        <v>5</v>
      </c>
      <c r="D81" s="23"/>
    </row>
    <row r="82" spans="1:4" ht="23.1" customHeight="1" thickBot="1">
      <c r="A82" s="223"/>
      <c r="B82" s="31" t="s">
        <v>7</v>
      </c>
      <c r="C82" s="32">
        <v>1</v>
      </c>
      <c r="D82" s="20"/>
    </row>
    <row r="83" spans="1:4" ht="11.1" customHeight="1">
      <c r="A83" s="227"/>
      <c r="B83" s="213"/>
      <c r="C83" s="213"/>
      <c r="D83" s="229"/>
    </row>
    <row r="84" spans="1:4" ht="20.100000000000001" customHeight="1">
      <c r="A84" s="223">
        <v>3</v>
      </c>
      <c r="B84" s="6" t="s">
        <v>41</v>
      </c>
      <c r="C84" s="3"/>
      <c r="D84" s="25"/>
    </row>
    <row r="85" spans="1:4" ht="39" customHeight="1">
      <c r="A85" s="223"/>
      <c r="B85" s="10" t="s">
        <v>42</v>
      </c>
      <c r="C85" s="3"/>
      <c r="D85" s="23"/>
    </row>
    <row r="86" spans="1:4" ht="33.950000000000003" customHeight="1">
      <c r="A86" s="223"/>
      <c r="B86" s="14" t="s">
        <v>25</v>
      </c>
      <c r="C86" s="5">
        <v>0</v>
      </c>
      <c r="D86" s="23"/>
    </row>
    <row r="87" spans="1:4" ht="33.950000000000003" customHeight="1">
      <c r="A87" s="223"/>
      <c r="B87" s="14" t="s">
        <v>43</v>
      </c>
      <c r="C87" s="5">
        <v>1</v>
      </c>
      <c r="D87" s="23"/>
    </row>
    <row r="88" spans="1:4" ht="33.950000000000003" customHeight="1">
      <c r="A88" s="223"/>
      <c r="B88" s="14" t="s">
        <v>44</v>
      </c>
      <c r="C88" s="5">
        <v>2</v>
      </c>
      <c r="D88" s="23"/>
    </row>
    <row r="89" spans="1:4" ht="33.950000000000003" customHeight="1">
      <c r="A89" s="223"/>
      <c r="B89" s="14" t="s">
        <v>45</v>
      </c>
      <c r="C89" s="5">
        <v>3</v>
      </c>
      <c r="D89" s="23"/>
    </row>
    <row r="90" spans="1:4" ht="33.950000000000003" customHeight="1">
      <c r="A90" s="223"/>
      <c r="B90" s="14" t="s">
        <v>46</v>
      </c>
      <c r="C90" s="5">
        <v>4</v>
      </c>
      <c r="D90" s="23"/>
    </row>
    <row r="91" spans="1:4" ht="33.950000000000003" customHeight="1" thickBot="1">
      <c r="A91" s="223"/>
      <c r="B91" s="14" t="s">
        <v>47</v>
      </c>
      <c r="C91" s="9">
        <v>5</v>
      </c>
      <c r="D91" s="23"/>
    </row>
    <row r="92" spans="1:4" ht="23.1" customHeight="1" thickBot="1">
      <c r="A92" s="223"/>
      <c r="B92" s="31" t="s">
        <v>7</v>
      </c>
      <c r="C92" s="32">
        <v>0</v>
      </c>
      <c r="D92" s="20"/>
    </row>
    <row r="93" spans="1:4" ht="11.1" customHeight="1">
      <c r="A93" s="227"/>
      <c r="B93" s="213"/>
      <c r="C93" s="213"/>
      <c r="D93" s="229"/>
    </row>
    <row r="94" spans="1:4" ht="20.100000000000001" customHeight="1">
      <c r="A94" s="230">
        <v>4</v>
      </c>
      <c r="B94" s="6" t="s">
        <v>48</v>
      </c>
      <c r="C94" s="3"/>
      <c r="D94" s="25"/>
    </row>
    <row r="95" spans="1:4" ht="54.95" customHeight="1">
      <c r="A95" s="223"/>
      <c r="B95" s="10" t="s">
        <v>49</v>
      </c>
      <c r="C95" s="3"/>
      <c r="D95" s="23"/>
    </row>
    <row r="96" spans="1:4" ht="33.950000000000003" customHeight="1">
      <c r="A96" s="223"/>
      <c r="B96" s="14" t="s">
        <v>50</v>
      </c>
      <c r="C96" s="5">
        <v>1</v>
      </c>
      <c r="D96" s="23"/>
    </row>
    <row r="97" spans="1:4" ht="33.950000000000003" customHeight="1">
      <c r="A97" s="223"/>
      <c r="B97" s="14" t="s">
        <v>51</v>
      </c>
      <c r="C97" s="5">
        <v>2</v>
      </c>
      <c r="D97" s="23"/>
    </row>
    <row r="98" spans="1:4" ht="33.950000000000003" customHeight="1">
      <c r="A98" s="223"/>
      <c r="B98" s="15" t="s">
        <v>52</v>
      </c>
      <c r="C98" s="5">
        <v>3</v>
      </c>
      <c r="D98" s="23"/>
    </row>
    <row r="99" spans="1:4" ht="33.950000000000003" customHeight="1">
      <c r="A99" s="223"/>
      <c r="B99" s="14" t="s">
        <v>53</v>
      </c>
      <c r="C99" s="5">
        <v>4</v>
      </c>
      <c r="D99" s="23"/>
    </row>
    <row r="100" spans="1:4" ht="33.950000000000003" customHeight="1" thickBot="1">
      <c r="A100" s="223"/>
      <c r="B100" s="14" t="s">
        <v>54</v>
      </c>
      <c r="C100" s="9">
        <v>5</v>
      </c>
      <c r="D100" s="23"/>
    </row>
    <row r="101" spans="1:4" ht="23.1" customHeight="1" thickBot="1">
      <c r="A101" s="231"/>
      <c r="B101" s="31" t="s">
        <v>7</v>
      </c>
      <c r="C101" s="32">
        <v>1</v>
      </c>
      <c r="D101" s="29"/>
    </row>
    <row r="102" spans="1:4" ht="11.1" customHeight="1" thickBot="1">
      <c r="A102" s="212"/>
      <c r="B102" s="213"/>
      <c r="C102" s="214"/>
      <c r="D102" s="215"/>
    </row>
    <row r="103" spans="1:4" ht="35.1" customHeight="1" thickBot="1">
      <c r="A103" s="210" t="s">
        <v>132</v>
      </c>
      <c r="B103" s="211"/>
      <c r="C103" s="30">
        <f>IF(SUM(C74,C82,C92,C101)&gt;0,AVERAGE(C74,C82,C92,C101),0)</f>
        <v>1.25</v>
      </c>
      <c r="D103" s="29"/>
    </row>
    <row r="104" spans="1:4" ht="11.1" customHeight="1" thickBot="1">
      <c r="A104" s="216"/>
      <c r="B104" s="217"/>
      <c r="C104" s="218"/>
      <c r="D104" s="219"/>
    </row>
  </sheetData>
  <sheetProtection algorithmName="SHA-512" hashValue="PXkNIKCDqLzhKmcZo3elhyLd9+wOWflEdV3E1t2sNNizN3hUWZHxnE7qROFxms210F/YIrPQrgRHSSvYARkPvQ==" saltValue="5ZGqQwSVMR9O20tJIEWAcA==" spinCount="100000" sheet="1" objects="1" scenarios="1"/>
  <mergeCells count="46">
    <mergeCell ref="A77:D77"/>
    <mergeCell ref="A12:D12"/>
    <mergeCell ref="A1:D1"/>
    <mergeCell ref="A2:D2"/>
    <mergeCell ref="A3:D3"/>
    <mergeCell ref="A4:D4"/>
    <mergeCell ref="A5:D5"/>
    <mergeCell ref="A6:D6"/>
    <mergeCell ref="A7:D7"/>
    <mergeCell ref="A8:D8"/>
    <mergeCell ref="A9:D9"/>
    <mergeCell ref="A10:D10"/>
    <mergeCell ref="A11:D11"/>
    <mergeCell ref="A35:A40"/>
    <mergeCell ref="A13:C13"/>
    <mergeCell ref="A14:D14"/>
    <mergeCell ref="A15:D15"/>
    <mergeCell ref="A16:D16"/>
    <mergeCell ref="A17:D17"/>
    <mergeCell ref="A18:B18"/>
    <mergeCell ref="A19:A26"/>
    <mergeCell ref="B19:C19"/>
    <mergeCell ref="A27:D27"/>
    <mergeCell ref="A28:A32"/>
    <mergeCell ref="A33:D33"/>
    <mergeCell ref="A34:D34"/>
    <mergeCell ref="A75:D75"/>
    <mergeCell ref="A41:D41"/>
    <mergeCell ref="A42:A47"/>
    <mergeCell ref="A48:D48"/>
    <mergeCell ref="A49:A53"/>
    <mergeCell ref="A54:D54"/>
    <mergeCell ref="A55:A62"/>
    <mergeCell ref="A63:D63"/>
    <mergeCell ref="A64:B64"/>
    <mergeCell ref="A65:D65"/>
    <mergeCell ref="A66:B66"/>
    <mergeCell ref="A67:A74"/>
    <mergeCell ref="A103:B103"/>
    <mergeCell ref="A104:D104"/>
    <mergeCell ref="A78:A82"/>
    <mergeCell ref="A83:D83"/>
    <mergeCell ref="A84:A92"/>
    <mergeCell ref="A93:D93"/>
    <mergeCell ref="A94:A101"/>
    <mergeCell ref="A102:D102"/>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pageSetUpPr fitToPage="1"/>
  </sheetPr>
  <dimension ref="A1:D104"/>
  <sheetViews>
    <sheetView zoomScale="75" zoomScaleNormal="75" zoomScalePageLayoutView="75" workbookViewId="0">
      <selection activeCell="A8" sqref="A8:D8"/>
    </sheetView>
  </sheetViews>
  <sheetFormatPr defaultColWidth="11" defaultRowHeight="15.75"/>
  <cols>
    <col min="1" max="1" width="4.625" customWidth="1"/>
    <col min="2" max="2" width="75.5" customWidth="1"/>
    <col min="4" max="4" width="50.875" customWidth="1"/>
  </cols>
  <sheetData>
    <row r="1" spans="1:4" ht="33" customHeight="1">
      <c r="A1" s="220" t="s">
        <v>187</v>
      </c>
      <c r="B1" s="221"/>
      <c r="C1" s="221"/>
      <c r="D1" s="222"/>
    </row>
    <row r="2" spans="1:4" ht="45.95" customHeight="1">
      <c r="A2" s="279" t="s">
        <v>186</v>
      </c>
      <c r="B2" s="280"/>
      <c r="C2" s="280"/>
      <c r="D2" s="281"/>
    </row>
    <row r="3" spans="1:4" ht="27.95" customHeight="1">
      <c r="A3" s="241" t="s">
        <v>159</v>
      </c>
      <c r="B3" s="242"/>
      <c r="C3" s="242"/>
      <c r="D3" s="243"/>
    </row>
    <row r="4" spans="1:4" ht="11.1" customHeight="1">
      <c r="A4" s="260"/>
      <c r="B4" s="261"/>
      <c r="C4" s="261"/>
      <c r="D4" s="262"/>
    </row>
    <row r="5" spans="1:4" s="2" customFormat="1" ht="26.1" customHeight="1">
      <c r="A5" s="232" t="s">
        <v>75</v>
      </c>
      <c r="B5" s="233"/>
      <c r="C5" s="233"/>
      <c r="D5" s="234"/>
    </row>
    <row r="6" spans="1:4" s="2" customFormat="1" ht="45.95" customHeight="1">
      <c r="A6" s="256" t="s">
        <v>231</v>
      </c>
      <c r="B6" s="248"/>
      <c r="C6" s="248"/>
      <c r="D6" s="249"/>
    </row>
    <row r="7" spans="1:4" s="2" customFormat="1" ht="26.1" customHeight="1">
      <c r="A7" s="232" t="s">
        <v>214</v>
      </c>
      <c r="B7" s="233"/>
      <c r="C7" s="233"/>
      <c r="D7" s="234"/>
    </row>
    <row r="8" spans="1:4" s="2" customFormat="1" ht="96.95" customHeight="1">
      <c r="A8" s="250" t="s">
        <v>330</v>
      </c>
      <c r="B8" s="251"/>
      <c r="C8" s="251"/>
      <c r="D8" s="252"/>
    </row>
    <row r="9" spans="1:4" s="2" customFormat="1" ht="26.1" customHeight="1">
      <c r="A9" s="232" t="s">
        <v>74</v>
      </c>
      <c r="B9" s="233"/>
      <c r="C9" s="233"/>
      <c r="D9" s="234"/>
    </row>
    <row r="10" spans="1:4" s="2" customFormat="1" ht="51" customHeight="1">
      <c r="A10" s="284" t="s">
        <v>270</v>
      </c>
      <c r="B10" s="285"/>
      <c r="C10" s="285"/>
      <c r="D10" s="286"/>
    </row>
    <row r="11" spans="1:4" s="2" customFormat="1" ht="33.950000000000003" customHeight="1">
      <c r="A11" s="232" t="s">
        <v>71</v>
      </c>
      <c r="B11" s="233"/>
      <c r="C11" s="233"/>
      <c r="D11" s="234"/>
    </row>
    <row r="12" spans="1:4" s="2" customFormat="1" ht="51.75" customHeight="1">
      <c r="A12" s="278" t="s">
        <v>297</v>
      </c>
      <c r="B12" s="248"/>
      <c r="C12" s="248"/>
      <c r="D12" s="249"/>
    </row>
    <row r="13" spans="1:4" s="2" customFormat="1" ht="57" customHeight="1">
      <c r="A13" s="257" t="s">
        <v>211</v>
      </c>
      <c r="B13" s="258"/>
      <c r="C13" s="259"/>
      <c r="D13" s="26"/>
    </row>
    <row r="14" spans="1:4" s="2" customFormat="1" ht="41.1" customHeight="1">
      <c r="A14" s="224" t="s">
        <v>122</v>
      </c>
      <c r="B14" s="225"/>
      <c r="C14" s="225"/>
      <c r="D14" s="226"/>
    </row>
    <row r="15" spans="1:4" s="2" customFormat="1" ht="26.1" customHeight="1">
      <c r="A15" s="232" t="s">
        <v>72</v>
      </c>
      <c r="B15" s="233"/>
      <c r="C15" s="233"/>
      <c r="D15" s="234"/>
    </row>
    <row r="16" spans="1:4" s="2" customFormat="1" ht="40.5" customHeight="1">
      <c r="A16" s="278" t="s">
        <v>232</v>
      </c>
      <c r="B16" s="248"/>
      <c r="C16" s="248"/>
      <c r="D16" s="249"/>
    </row>
    <row r="17" spans="1:4" ht="11.1" customHeight="1">
      <c r="A17" s="260"/>
      <c r="B17" s="261"/>
      <c r="C17" s="261"/>
      <c r="D17" s="262"/>
    </row>
    <row r="18" spans="1:4" ht="39.950000000000003" customHeight="1">
      <c r="A18" s="239" t="s">
        <v>130</v>
      </c>
      <c r="B18" s="240"/>
      <c r="C18" s="8" t="s">
        <v>16</v>
      </c>
      <c r="D18" s="22" t="s">
        <v>17</v>
      </c>
    </row>
    <row r="19" spans="1:4" ht="20.100000000000001" customHeight="1">
      <c r="A19" s="230">
        <v>1</v>
      </c>
      <c r="B19" s="237" t="s">
        <v>3</v>
      </c>
      <c r="C19" s="238"/>
      <c r="D19" s="23"/>
    </row>
    <row r="20" spans="1:4" ht="20.100000000000001" customHeight="1">
      <c r="A20" s="223"/>
      <c r="B20" s="4" t="s">
        <v>0</v>
      </c>
      <c r="C20" s="3"/>
      <c r="D20" s="23"/>
    </row>
    <row r="21" spans="1:4" ht="33.950000000000003" customHeight="1">
      <c r="A21" s="223"/>
      <c r="B21" s="11" t="s">
        <v>1</v>
      </c>
      <c r="C21" s="5">
        <v>1</v>
      </c>
      <c r="D21" s="23"/>
    </row>
    <row r="22" spans="1:4" ht="33.950000000000003" customHeight="1">
      <c r="A22" s="223"/>
      <c r="B22" s="12" t="s">
        <v>2</v>
      </c>
      <c r="C22" s="5">
        <v>2</v>
      </c>
      <c r="D22" s="23"/>
    </row>
    <row r="23" spans="1:4" ht="33.950000000000003" customHeight="1">
      <c r="A23" s="223"/>
      <c r="B23" s="11" t="s">
        <v>4</v>
      </c>
      <c r="C23" s="5">
        <v>3</v>
      </c>
      <c r="D23" s="23"/>
    </row>
    <row r="24" spans="1:4" ht="33.950000000000003" customHeight="1">
      <c r="A24" s="223"/>
      <c r="B24" s="13" t="s">
        <v>5</v>
      </c>
      <c r="C24" s="5">
        <v>4</v>
      </c>
      <c r="D24" s="23"/>
    </row>
    <row r="25" spans="1:4" ht="33.950000000000003" customHeight="1" thickBot="1">
      <c r="A25" s="223"/>
      <c r="B25" s="11" t="s">
        <v>6</v>
      </c>
      <c r="C25" s="9">
        <v>5</v>
      </c>
      <c r="D25" s="23"/>
    </row>
    <row r="26" spans="1:4" ht="23.1" customHeight="1" thickBot="1">
      <c r="A26" s="223"/>
      <c r="B26" s="31" t="s">
        <v>7</v>
      </c>
      <c r="C26" s="32">
        <v>5</v>
      </c>
      <c r="D26" s="20"/>
    </row>
    <row r="27" spans="1:4" ht="11.1" customHeight="1">
      <c r="A27" s="227"/>
      <c r="B27" s="213"/>
      <c r="C27" s="213"/>
      <c r="D27" s="229"/>
    </row>
    <row r="28" spans="1:4" s="2" customFormat="1" ht="20.100000000000001" customHeight="1">
      <c r="A28" s="223">
        <v>2</v>
      </c>
      <c r="B28" s="6" t="s">
        <v>8</v>
      </c>
      <c r="C28" s="7"/>
      <c r="D28" s="24"/>
    </row>
    <row r="29" spans="1:4" ht="20.100000000000001" customHeight="1">
      <c r="A29" s="223"/>
      <c r="B29" s="4" t="s">
        <v>9</v>
      </c>
      <c r="C29" s="3"/>
      <c r="D29" s="23"/>
    </row>
    <row r="30" spans="1:4" ht="33.950000000000003" customHeight="1">
      <c r="A30" s="223"/>
      <c r="B30" s="11" t="s">
        <v>10</v>
      </c>
      <c r="C30" s="5">
        <v>2</v>
      </c>
      <c r="D30" s="23"/>
    </row>
    <row r="31" spans="1:4" ht="33.950000000000003" customHeight="1" thickBot="1">
      <c r="A31" s="223"/>
      <c r="B31" s="11" t="s">
        <v>11</v>
      </c>
      <c r="C31" s="9">
        <v>5</v>
      </c>
      <c r="D31" s="23"/>
    </row>
    <row r="32" spans="1:4" ht="23.1" customHeight="1" thickBot="1">
      <c r="A32" s="223"/>
      <c r="B32" s="31" t="s">
        <v>7</v>
      </c>
      <c r="C32" s="32">
        <v>5</v>
      </c>
      <c r="D32" s="20"/>
    </row>
    <row r="33" spans="1:4" ht="11.1" customHeight="1">
      <c r="A33" s="227"/>
      <c r="B33" s="213"/>
      <c r="C33" s="213"/>
      <c r="D33" s="229"/>
    </row>
    <row r="34" spans="1:4" ht="20.100000000000001" customHeight="1">
      <c r="A34" s="223">
        <v>3</v>
      </c>
      <c r="B34" s="6" t="s">
        <v>12</v>
      </c>
      <c r="C34" s="3"/>
      <c r="D34" s="25"/>
    </row>
    <row r="35" spans="1:4" ht="39" customHeight="1">
      <c r="A35" s="223"/>
      <c r="B35" s="10" t="s">
        <v>13</v>
      </c>
      <c r="C35" s="3"/>
      <c r="D35" s="23"/>
    </row>
    <row r="36" spans="1:4" ht="33.950000000000003" customHeight="1">
      <c r="A36" s="223"/>
      <c r="B36" s="11" t="s">
        <v>76</v>
      </c>
      <c r="C36" s="5">
        <v>1</v>
      </c>
      <c r="D36" s="23"/>
    </row>
    <row r="37" spans="1:4" ht="33.950000000000003" customHeight="1">
      <c r="A37" s="223"/>
      <c r="B37" s="11" t="s">
        <v>14</v>
      </c>
      <c r="C37" s="5">
        <v>3</v>
      </c>
      <c r="D37" s="23"/>
    </row>
    <row r="38" spans="1:4" ht="33.950000000000003" customHeight="1" thickBot="1">
      <c r="A38" s="223"/>
      <c r="B38" s="11" t="s">
        <v>15</v>
      </c>
      <c r="C38" s="9">
        <v>5</v>
      </c>
      <c r="D38" s="23"/>
    </row>
    <row r="39" spans="1:4" ht="23.1" customHeight="1" thickBot="1">
      <c r="A39" s="223"/>
      <c r="B39" s="31" t="s">
        <v>7</v>
      </c>
      <c r="C39" s="32">
        <v>1</v>
      </c>
      <c r="D39" s="20"/>
    </row>
    <row r="40" spans="1:4" ht="11.1" customHeight="1">
      <c r="A40" s="227"/>
      <c r="B40" s="213"/>
      <c r="C40" s="213"/>
      <c r="D40" s="229"/>
    </row>
    <row r="41" spans="1:4" ht="11.1" customHeight="1">
      <c r="A41" s="263"/>
      <c r="B41" s="263"/>
      <c r="C41" s="263"/>
      <c r="D41" s="263"/>
    </row>
    <row r="42" spans="1:4" ht="19.5" customHeight="1">
      <c r="A42" s="223">
        <v>4</v>
      </c>
      <c r="B42" s="127" t="s">
        <v>18</v>
      </c>
      <c r="C42" s="128"/>
      <c r="D42" s="23"/>
    </row>
    <row r="43" spans="1:4" ht="20.100000000000001" customHeight="1">
      <c r="A43" s="223"/>
      <c r="B43" s="4" t="s">
        <v>19</v>
      </c>
      <c r="C43" s="3"/>
      <c r="D43" s="23"/>
    </row>
    <row r="44" spans="1:4" ht="33.950000000000003" customHeight="1">
      <c r="A44" s="223"/>
      <c r="B44" s="11" t="s">
        <v>20</v>
      </c>
      <c r="C44" s="5">
        <v>1</v>
      </c>
      <c r="D44" s="23"/>
    </row>
    <row r="45" spans="1:4" ht="33.950000000000003" customHeight="1">
      <c r="A45" s="223"/>
      <c r="B45" s="12" t="s">
        <v>21</v>
      </c>
      <c r="C45" s="5">
        <v>3</v>
      </c>
      <c r="D45" s="23"/>
    </row>
    <row r="46" spans="1:4" ht="33.950000000000003" customHeight="1" thickBot="1">
      <c r="A46" s="223"/>
      <c r="B46" s="12" t="s">
        <v>22</v>
      </c>
      <c r="C46" s="9">
        <v>5</v>
      </c>
      <c r="D46" s="23"/>
    </row>
    <row r="47" spans="1:4" ht="23.1" customHeight="1" thickBot="1">
      <c r="A47" s="223"/>
      <c r="B47" s="31" t="s">
        <v>7</v>
      </c>
      <c r="C47" s="32">
        <v>3</v>
      </c>
      <c r="D47" s="20"/>
    </row>
    <row r="48" spans="1:4" ht="11.1" customHeight="1">
      <c r="A48" s="227"/>
      <c r="B48" s="213"/>
      <c r="C48" s="213"/>
      <c r="D48" s="229"/>
    </row>
    <row r="49" spans="1:4" ht="20.100000000000001" customHeight="1">
      <c r="A49" s="223">
        <v>5</v>
      </c>
      <c r="B49" s="6" t="s">
        <v>23</v>
      </c>
      <c r="C49" s="3"/>
      <c r="D49" s="25"/>
    </row>
    <row r="50" spans="1:4" ht="54.95" customHeight="1">
      <c r="A50" s="223"/>
      <c r="B50" s="10" t="s">
        <v>24</v>
      </c>
      <c r="C50" s="3"/>
      <c r="D50" s="23"/>
    </row>
    <row r="51" spans="1:4" ht="33.950000000000003" customHeight="1">
      <c r="A51" s="223"/>
      <c r="B51" s="11" t="s">
        <v>25</v>
      </c>
      <c r="C51" s="5">
        <v>1</v>
      </c>
      <c r="D51" s="23"/>
    </row>
    <row r="52" spans="1:4" ht="33.950000000000003" customHeight="1" thickBot="1">
      <c r="A52" s="223"/>
      <c r="B52" s="11" t="s">
        <v>26</v>
      </c>
      <c r="C52" s="9">
        <v>5</v>
      </c>
      <c r="D52" s="23"/>
    </row>
    <row r="53" spans="1:4" ht="23.1" customHeight="1" thickBot="1">
      <c r="A53" s="223"/>
      <c r="B53" s="31" t="s">
        <v>7</v>
      </c>
      <c r="C53" s="32">
        <v>5</v>
      </c>
      <c r="D53" s="20"/>
    </row>
    <row r="54" spans="1:4" ht="11.1" customHeight="1">
      <c r="A54" s="227"/>
      <c r="B54" s="213"/>
      <c r="C54" s="213"/>
      <c r="D54" s="229"/>
    </row>
    <row r="55" spans="1:4" ht="20.100000000000001" customHeight="1">
      <c r="A55" s="223">
        <v>6</v>
      </c>
      <c r="B55" s="6" t="s">
        <v>27</v>
      </c>
      <c r="C55" s="3"/>
      <c r="D55" s="25"/>
    </row>
    <row r="56" spans="1:4" ht="51" customHeight="1">
      <c r="A56" s="223"/>
      <c r="B56" s="10" t="s">
        <v>28</v>
      </c>
      <c r="C56" s="3"/>
      <c r="D56" s="28" t="s">
        <v>128</v>
      </c>
    </row>
    <row r="57" spans="1:4" ht="33.950000000000003" customHeight="1">
      <c r="A57" s="223"/>
      <c r="B57" s="11" t="s">
        <v>29</v>
      </c>
      <c r="C57" s="5">
        <v>1</v>
      </c>
      <c r="D57" s="23"/>
    </row>
    <row r="58" spans="1:4" ht="33.950000000000003" customHeight="1">
      <c r="A58" s="223"/>
      <c r="B58" s="11" t="s">
        <v>30</v>
      </c>
      <c r="C58" s="5">
        <v>2</v>
      </c>
      <c r="D58" s="23"/>
    </row>
    <row r="59" spans="1:4" ht="33.950000000000003" customHeight="1">
      <c r="A59" s="223"/>
      <c r="B59" s="11" t="s">
        <v>31</v>
      </c>
      <c r="C59" s="5">
        <v>3</v>
      </c>
      <c r="D59" s="23"/>
    </row>
    <row r="60" spans="1:4" ht="33.950000000000003" customHeight="1">
      <c r="A60" s="223"/>
      <c r="B60" s="11" t="s">
        <v>32</v>
      </c>
      <c r="C60" s="5">
        <v>4</v>
      </c>
      <c r="D60" s="23"/>
    </row>
    <row r="61" spans="1:4" ht="33.950000000000003" customHeight="1" thickBot="1">
      <c r="A61" s="223"/>
      <c r="B61" s="11" t="s">
        <v>33</v>
      </c>
      <c r="C61" s="9">
        <v>5</v>
      </c>
      <c r="D61" s="23"/>
    </row>
    <row r="62" spans="1:4" ht="23.1" customHeight="1" thickBot="1">
      <c r="A62" s="223"/>
      <c r="B62" s="31" t="s">
        <v>7</v>
      </c>
      <c r="C62" s="32">
        <v>4</v>
      </c>
      <c r="D62" s="20"/>
    </row>
    <row r="63" spans="1:4" ht="11.1" customHeight="1" thickBot="1">
      <c r="A63" s="227"/>
      <c r="B63" s="213"/>
      <c r="C63" s="228"/>
      <c r="D63" s="229"/>
    </row>
    <row r="64" spans="1:4" ht="35.1" customHeight="1" thickBot="1">
      <c r="A64" s="210" t="s">
        <v>131</v>
      </c>
      <c r="B64" s="211"/>
      <c r="C64" s="30">
        <f>IF(SUM(C26,C32,C39,C47,C53,C62)&gt;0,AVERAGE(C26,C32,C39,C47,C53,C62),0)</f>
        <v>3.8333333333333335</v>
      </c>
      <c r="D64" s="29"/>
    </row>
    <row r="65" spans="1:4" ht="11.1" customHeight="1">
      <c r="A65" s="227"/>
      <c r="B65" s="213"/>
      <c r="C65" s="214"/>
      <c r="D65" s="229"/>
    </row>
    <row r="66" spans="1:4" ht="39.950000000000003" customHeight="1">
      <c r="A66" s="235" t="s">
        <v>129</v>
      </c>
      <c r="B66" s="236"/>
      <c r="C66" s="8" t="s">
        <v>16</v>
      </c>
      <c r="D66" s="22" t="s">
        <v>17</v>
      </c>
    </row>
    <row r="67" spans="1:4" ht="20.100000000000001" customHeight="1">
      <c r="A67" s="230">
        <v>1</v>
      </c>
      <c r="B67" s="6" t="s">
        <v>34</v>
      </c>
      <c r="C67" s="3"/>
      <c r="D67" s="25"/>
    </row>
    <row r="68" spans="1:4" ht="84.95" customHeight="1">
      <c r="A68" s="223"/>
      <c r="B68" s="10" t="s">
        <v>77</v>
      </c>
      <c r="C68" s="3"/>
      <c r="D68" s="23"/>
    </row>
    <row r="69" spans="1:4" ht="33.950000000000003" customHeight="1">
      <c r="A69" s="223"/>
      <c r="B69" s="14" t="s">
        <v>35</v>
      </c>
      <c r="C69" s="5">
        <v>1</v>
      </c>
      <c r="D69" s="23"/>
    </row>
    <row r="70" spans="1:4" ht="33.950000000000003" customHeight="1">
      <c r="A70" s="223"/>
      <c r="B70" s="14" t="s">
        <v>36</v>
      </c>
      <c r="C70" s="5">
        <v>2</v>
      </c>
      <c r="D70" s="23"/>
    </row>
    <row r="71" spans="1:4" ht="33.950000000000003" customHeight="1">
      <c r="A71" s="223"/>
      <c r="B71" s="14" t="s">
        <v>37</v>
      </c>
      <c r="C71" s="5">
        <v>3</v>
      </c>
      <c r="D71" s="23"/>
    </row>
    <row r="72" spans="1:4" ht="33.950000000000003" customHeight="1">
      <c r="A72" s="223"/>
      <c r="B72" s="14" t="s">
        <v>38</v>
      </c>
      <c r="C72" s="5">
        <v>4</v>
      </c>
      <c r="D72" s="23"/>
    </row>
    <row r="73" spans="1:4" ht="33.950000000000003" customHeight="1" thickBot="1">
      <c r="A73" s="223"/>
      <c r="B73" s="14" t="s">
        <v>39</v>
      </c>
      <c r="C73" s="9">
        <v>5</v>
      </c>
      <c r="D73" s="23"/>
    </row>
    <row r="74" spans="1:4" ht="23.1" customHeight="1" thickBot="1">
      <c r="A74" s="223"/>
      <c r="B74" s="31" t="s">
        <v>7</v>
      </c>
      <c r="C74" s="32">
        <v>3</v>
      </c>
      <c r="D74" s="20"/>
    </row>
    <row r="75" spans="1:4" ht="11.1" customHeight="1">
      <c r="A75" s="227"/>
      <c r="B75" s="213"/>
      <c r="C75" s="213"/>
      <c r="D75" s="229"/>
    </row>
    <row r="76" spans="1:4" ht="20.100000000000001" customHeight="1">
      <c r="A76" s="223">
        <v>2</v>
      </c>
      <c r="B76" s="6" t="s">
        <v>40</v>
      </c>
      <c r="C76" s="3"/>
      <c r="D76" s="25"/>
    </row>
    <row r="77" spans="1:4" ht="71.099999999999994" customHeight="1">
      <c r="A77" s="223"/>
      <c r="B77" s="10" t="s">
        <v>78</v>
      </c>
      <c r="C77" s="3"/>
      <c r="D77" s="23"/>
    </row>
    <row r="78" spans="1:4" ht="33.950000000000003" customHeight="1">
      <c r="A78" s="223"/>
      <c r="B78" s="14" t="s">
        <v>25</v>
      </c>
      <c r="C78" s="5">
        <v>1</v>
      </c>
      <c r="D78" s="23"/>
    </row>
    <row r="79" spans="1:4" ht="33.950000000000003" customHeight="1" thickBot="1">
      <c r="A79" s="223"/>
      <c r="B79" s="14" t="s">
        <v>26</v>
      </c>
      <c r="C79" s="9">
        <v>5</v>
      </c>
      <c r="D79" s="23"/>
    </row>
    <row r="80" spans="1:4" ht="23.1" customHeight="1">
      <c r="A80" s="223"/>
      <c r="B80" s="130" t="s">
        <v>7</v>
      </c>
      <c r="C80" s="131">
        <v>1</v>
      </c>
      <c r="D80" s="132"/>
    </row>
    <row r="81" spans="1:4" ht="11.1" customHeight="1">
      <c r="A81" s="263"/>
      <c r="B81" s="263"/>
      <c r="C81" s="263"/>
      <c r="D81" s="263"/>
    </row>
    <row r="82" spans="1:4" ht="45.75" customHeight="1">
      <c r="A82" s="129"/>
      <c r="B82" s="129"/>
      <c r="C82" s="129"/>
      <c r="D82" s="129"/>
    </row>
    <row r="83" spans="1:4" ht="11.1" customHeight="1">
      <c r="A83" s="263"/>
      <c r="B83" s="263"/>
      <c r="C83" s="263"/>
      <c r="D83" s="263"/>
    </row>
    <row r="84" spans="1:4" ht="20.100000000000001" customHeight="1">
      <c r="A84" s="223">
        <v>3</v>
      </c>
      <c r="B84" s="127" t="s">
        <v>41</v>
      </c>
      <c r="C84" s="128"/>
      <c r="D84" s="23"/>
    </row>
    <row r="85" spans="1:4" ht="39" customHeight="1">
      <c r="A85" s="223"/>
      <c r="B85" s="10" t="s">
        <v>42</v>
      </c>
      <c r="C85" s="3"/>
      <c r="D85" s="23"/>
    </row>
    <row r="86" spans="1:4" ht="33.950000000000003" customHeight="1">
      <c r="A86" s="223"/>
      <c r="B86" s="14" t="s">
        <v>25</v>
      </c>
      <c r="C86" s="5">
        <v>0</v>
      </c>
      <c r="D86" s="23"/>
    </row>
    <row r="87" spans="1:4" ht="33.950000000000003" customHeight="1">
      <c r="A87" s="223"/>
      <c r="B87" s="14" t="s">
        <v>43</v>
      </c>
      <c r="C87" s="5">
        <v>1</v>
      </c>
      <c r="D87" s="23"/>
    </row>
    <row r="88" spans="1:4" ht="33.950000000000003" customHeight="1">
      <c r="A88" s="223"/>
      <c r="B88" s="14" t="s">
        <v>44</v>
      </c>
      <c r="C88" s="5">
        <v>2</v>
      </c>
      <c r="D88" s="23"/>
    </row>
    <row r="89" spans="1:4" ht="33.950000000000003" customHeight="1">
      <c r="A89" s="223"/>
      <c r="B89" s="14" t="s">
        <v>45</v>
      </c>
      <c r="C89" s="5">
        <v>3</v>
      </c>
      <c r="D89" s="23"/>
    </row>
    <row r="90" spans="1:4" ht="33.950000000000003" customHeight="1">
      <c r="A90" s="223"/>
      <c r="B90" s="14" t="s">
        <v>46</v>
      </c>
      <c r="C90" s="5">
        <v>4</v>
      </c>
      <c r="D90" s="23"/>
    </row>
    <row r="91" spans="1:4" ht="33.950000000000003" customHeight="1" thickBot="1">
      <c r="A91" s="223"/>
      <c r="B91" s="14" t="s">
        <v>47</v>
      </c>
      <c r="C91" s="9">
        <v>5</v>
      </c>
      <c r="D91" s="23"/>
    </row>
    <row r="92" spans="1:4" ht="23.1" customHeight="1" thickBot="1">
      <c r="A92" s="223"/>
      <c r="B92" s="31" t="s">
        <v>7</v>
      </c>
      <c r="C92" s="32">
        <v>0</v>
      </c>
      <c r="D92" s="20"/>
    </row>
    <row r="93" spans="1:4" ht="11.1" customHeight="1">
      <c r="A93" s="227"/>
      <c r="B93" s="213"/>
      <c r="C93" s="213"/>
      <c r="D93" s="229"/>
    </row>
    <row r="94" spans="1:4" ht="20.100000000000001" customHeight="1">
      <c r="A94" s="230">
        <v>4</v>
      </c>
      <c r="B94" s="6" t="s">
        <v>48</v>
      </c>
      <c r="C94" s="3"/>
      <c r="D94" s="25"/>
    </row>
    <row r="95" spans="1:4" ht="54.95" customHeight="1">
      <c r="A95" s="223"/>
      <c r="B95" s="10" t="s">
        <v>49</v>
      </c>
      <c r="C95" s="3"/>
      <c r="D95" s="23"/>
    </row>
    <row r="96" spans="1:4" ht="33.950000000000003" customHeight="1">
      <c r="A96" s="223"/>
      <c r="B96" s="14" t="s">
        <v>50</v>
      </c>
      <c r="C96" s="5">
        <v>1</v>
      </c>
      <c r="D96" s="23"/>
    </row>
    <row r="97" spans="1:4" ht="33.950000000000003" customHeight="1">
      <c r="A97" s="223"/>
      <c r="B97" s="14" t="s">
        <v>51</v>
      </c>
      <c r="C97" s="5">
        <v>2</v>
      </c>
      <c r="D97" s="23"/>
    </row>
    <row r="98" spans="1:4" ht="33.950000000000003" customHeight="1">
      <c r="A98" s="223"/>
      <c r="B98" s="15" t="s">
        <v>52</v>
      </c>
      <c r="C98" s="5">
        <v>3</v>
      </c>
      <c r="D98" s="23"/>
    </row>
    <row r="99" spans="1:4" ht="33.950000000000003" customHeight="1">
      <c r="A99" s="223"/>
      <c r="B99" s="14" t="s">
        <v>53</v>
      </c>
      <c r="C99" s="5">
        <v>4</v>
      </c>
      <c r="D99" s="23"/>
    </row>
    <row r="100" spans="1:4" ht="33.950000000000003" customHeight="1" thickBot="1">
      <c r="A100" s="223"/>
      <c r="B100" s="14" t="s">
        <v>54</v>
      </c>
      <c r="C100" s="9">
        <v>5</v>
      </c>
      <c r="D100" s="23"/>
    </row>
    <row r="101" spans="1:4" ht="23.1" customHeight="1" thickBot="1">
      <c r="A101" s="231"/>
      <c r="B101" s="31" t="s">
        <v>7</v>
      </c>
      <c r="C101" s="32">
        <v>1</v>
      </c>
      <c r="D101" s="29"/>
    </row>
    <row r="102" spans="1:4" ht="11.1" customHeight="1" thickBot="1">
      <c r="A102" s="212"/>
      <c r="B102" s="213"/>
      <c r="C102" s="214"/>
      <c r="D102" s="215"/>
    </row>
    <row r="103" spans="1:4" ht="35.1" customHeight="1" thickBot="1">
      <c r="A103" s="210" t="s">
        <v>132</v>
      </c>
      <c r="B103" s="211"/>
      <c r="C103" s="30">
        <f>IF(SUM(C74,C80,C92,C101)&gt;0,AVERAGE(C74,C80,C92,C101),0)</f>
        <v>1.25</v>
      </c>
      <c r="D103" s="29"/>
    </row>
    <row r="104" spans="1:4" ht="11.1" customHeight="1" thickBot="1">
      <c r="A104" s="216"/>
      <c r="B104" s="217"/>
      <c r="C104" s="218"/>
      <c r="D104" s="219"/>
    </row>
  </sheetData>
  <sheetProtection algorithmName="SHA-512" hashValue="alyrdv/2AluMfUTdJqMBJ1sYiKjJ3ad7LQCc55bNfhyU/PnaOF7aalFeCYX71eZd+MdjhT1UFyw/TC7V84e1Zw==" saltValue="zLLWnYyxJyRSLez8j6v8uw==" spinCount="100000" sheet="1" objects="1" scenarios="1"/>
  <mergeCells count="46">
    <mergeCell ref="A12:D12"/>
    <mergeCell ref="A1:D1"/>
    <mergeCell ref="A2:D2"/>
    <mergeCell ref="A3:D3"/>
    <mergeCell ref="A4:D4"/>
    <mergeCell ref="A5:D5"/>
    <mergeCell ref="A6:D6"/>
    <mergeCell ref="A7:D7"/>
    <mergeCell ref="A8:D8"/>
    <mergeCell ref="A9:D9"/>
    <mergeCell ref="A10:D10"/>
    <mergeCell ref="A11:D11"/>
    <mergeCell ref="A34:A39"/>
    <mergeCell ref="A13:C13"/>
    <mergeCell ref="A14:D14"/>
    <mergeCell ref="A15:D15"/>
    <mergeCell ref="A16:D16"/>
    <mergeCell ref="A17:D17"/>
    <mergeCell ref="A18:B18"/>
    <mergeCell ref="A19:A26"/>
    <mergeCell ref="B19:C19"/>
    <mergeCell ref="A27:D27"/>
    <mergeCell ref="A28:A32"/>
    <mergeCell ref="A33:D33"/>
    <mergeCell ref="A75:D75"/>
    <mergeCell ref="A40:D40"/>
    <mergeCell ref="A42:A47"/>
    <mergeCell ref="A48:D48"/>
    <mergeCell ref="A49:A53"/>
    <mergeCell ref="A54:D54"/>
    <mergeCell ref="A55:A62"/>
    <mergeCell ref="A63:D63"/>
    <mergeCell ref="A64:B64"/>
    <mergeCell ref="A65:D65"/>
    <mergeCell ref="A66:B66"/>
    <mergeCell ref="A67:A74"/>
    <mergeCell ref="A41:D41"/>
    <mergeCell ref="A103:B103"/>
    <mergeCell ref="A104:D104"/>
    <mergeCell ref="A76:A80"/>
    <mergeCell ref="A81:D81"/>
    <mergeCell ref="A84:A92"/>
    <mergeCell ref="A93:D93"/>
    <mergeCell ref="A94:A101"/>
    <mergeCell ref="A102:D102"/>
    <mergeCell ref="A83:D83"/>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39997558519241921"/>
    <pageSetUpPr fitToPage="1"/>
  </sheetPr>
  <dimension ref="A1:D104"/>
  <sheetViews>
    <sheetView zoomScale="75" zoomScaleNormal="75" zoomScalePageLayoutView="75" workbookViewId="0">
      <selection activeCell="F20" sqref="F20"/>
    </sheetView>
  </sheetViews>
  <sheetFormatPr defaultColWidth="11" defaultRowHeight="15.75"/>
  <cols>
    <col min="1" max="1" width="4.625" customWidth="1"/>
    <col min="2" max="2" width="75.5" customWidth="1"/>
    <col min="4" max="4" width="50.875" customWidth="1"/>
  </cols>
  <sheetData>
    <row r="1" spans="1:4" ht="33" customHeight="1">
      <c r="A1" s="220" t="s">
        <v>200</v>
      </c>
      <c r="B1" s="221"/>
      <c r="C1" s="221"/>
      <c r="D1" s="222"/>
    </row>
    <row r="2" spans="1:4" ht="45.95" customHeight="1">
      <c r="A2" s="279" t="s">
        <v>174</v>
      </c>
      <c r="B2" s="280"/>
      <c r="C2" s="280"/>
      <c r="D2" s="281"/>
    </row>
    <row r="3" spans="1:4" ht="27.95" customHeight="1">
      <c r="A3" s="241" t="s">
        <v>160</v>
      </c>
      <c r="B3" s="242"/>
      <c r="C3" s="242"/>
      <c r="D3" s="243"/>
    </row>
    <row r="4" spans="1:4" ht="11.1" customHeight="1">
      <c r="A4" s="260"/>
      <c r="B4" s="261"/>
      <c r="C4" s="261"/>
      <c r="D4" s="262"/>
    </row>
    <row r="5" spans="1:4" s="2" customFormat="1" ht="26.1" customHeight="1">
      <c r="A5" s="232" t="s">
        <v>75</v>
      </c>
      <c r="B5" s="233"/>
      <c r="C5" s="233"/>
      <c r="D5" s="234"/>
    </row>
    <row r="6" spans="1:4" s="2" customFormat="1" ht="45.95" customHeight="1">
      <c r="A6" s="256" t="s">
        <v>233</v>
      </c>
      <c r="B6" s="248"/>
      <c r="C6" s="248"/>
      <c r="D6" s="249"/>
    </row>
    <row r="7" spans="1:4" s="2" customFormat="1" ht="26.1" customHeight="1">
      <c r="A7" s="232" t="s">
        <v>214</v>
      </c>
      <c r="B7" s="233"/>
      <c r="C7" s="233"/>
      <c r="D7" s="234"/>
    </row>
    <row r="8" spans="1:4" s="2" customFormat="1" ht="86.1" customHeight="1">
      <c r="A8" s="250" t="s">
        <v>234</v>
      </c>
      <c r="B8" s="251"/>
      <c r="C8" s="251"/>
      <c r="D8" s="252"/>
    </row>
    <row r="9" spans="1:4" s="2" customFormat="1" ht="26.1" customHeight="1">
      <c r="A9" s="232" t="s">
        <v>74</v>
      </c>
      <c r="B9" s="233"/>
      <c r="C9" s="233"/>
      <c r="D9" s="234"/>
    </row>
    <row r="10" spans="1:4" s="2" customFormat="1" ht="52.5" customHeight="1">
      <c r="A10" s="256" t="s">
        <v>235</v>
      </c>
      <c r="B10" s="248"/>
      <c r="C10" s="248"/>
      <c r="D10" s="249"/>
    </row>
    <row r="11" spans="1:4" s="2" customFormat="1" ht="33.950000000000003" customHeight="1">
      <c r="A11" s="232" t="s">
        <v>71</v>
      </c>
      <c r="B11" s="233"/>
      <c r="C11" s="233"/>
      <c r="D11" s="234"/>
    </row>
    <row r="12" spans="1:4" s="2" customFormat="1" ht="52.5" customHeight="1">
      <c r="A12" s="278" t="s">
        <v>298</v>
      </c>
      <c r="B12" s="248"/>
      <c r="C12" s="248"/>
      <c r="D12" s="249"/>
    </row>
    <row r="13" spans="1:4" s="2" customFormat="1" ht="54" customHeight="1">
      <c r="A13" s="257" t="s">
        <v>211</v>
      </c>
      <c r="B13" s="258"/>
      <c r="C13" s="259"/>
      <c r="D13" s="26"/>
    </row>
    <row r="14" spans="1:4" s="2" customFormat="1" ht="41.1" customHeight="1">
      <c r="A14" s="224" t="s">
        <v>122</v>
      </c>
      <c r="B14" s="225"/>
      <c r="C14" s="225"/>
      <c r="D14" s="226"/>
    </row>
    <row r="15" spans="1:4" s="2" customFormat="1" ht="26.1" customHeight="1">
      <c r="A15" s="232" t="s">
        <v>72</v>
      </c>
      <c r="B15" s="233"/>
      <c r="C15" s="233"/>
      <c r="D15" s="234"/>
    </row>
    <row r="16" spans="1:4" s="2" customFormat="1" ht="52.5" customHeight="1">
      <c r="A16" s="283" t="s">
        <v>313</v>
      </c>
      <c r="B16" s="287"/>
      <c r="C16" s="287"/>
      <c r="D16" s="288"/>
    </row>
    <row r="17" spans="1:4" ht="11.1" customHeight="1">
      <c r="A17" s="260"/>
      <c r="B17" s="261"/>
      <c r="C17" s="261"/>
      <c r="D17" s="262"/>
    </row>
    <row r="18" spans="1:4" ht="39.950000000000003" customHeight="1">
      <c r="A18" s="239" t="s">
        <v>130</v>
      </c>
      <c r="B18" s="240"/>
      <c r="C18" s="8" t="s">
        <v>16</v>
      </c>
      <c r="D18" s="22" t="s">
        <v>17</v>
      </c>
    </row>
    <row r="19" spans="1:4" ht="20.100000000000001" customHeight="1">
      <c r="A19" s="230">
        <v>1</v>
      </c>
      <c r="B19" s="237" t="s">
        <v>3</v>
      </c>
      <c r="C19" s="238"/>
      <c r="D19" s="23"/>
    </row>
    <row r="20" spans="1:4" ht="20.100000000000001" customHeight="1">
      <c r="A20" s="223"/>
      <c r="B20" s="4" t="s">
        <v>0</v>
      </c>
      <c r="C20" s="3"/>
      <c r="D20" s="23"/>
    </row>
    <row r="21" spans="1:4" ht="33.950000000000003" customHeight="1">
      <c r="A21" s="223"/>
      <c r="B21" s="11" t="s">
        <v>1</v>
      </c>
      <c r="C21" s="5">
        <v>1</v>
      </c>
      <c r="D21" s="23"/>
    </row>
    <row r="22" spans="1:4" ht="33.950000000000003" customHeight="1">
      <c r="A22" s="223"/>
      <c r="B22" s="12" t="s">
        <v>2</v>
      </c>
      <c r="C22" s="5">
        <v>2</v>
      </c>
      <c r="D22" s="23"/>
    </row>
    <row r="23" spans="1:4" ht="33.950000000000003" customHeight="1">
      <c r="A23" s="223"/>
      <c r="B23" s="11" t="s">
        <v>4</v>
      </c>
      <c r="C23" s="5">
        <v>3</v>
      </c>
      <c r="D23" s="23"/>
    </row>
    <row r="24" spans="1:4" ht="33.950000000000003" customHeight="1">
      <c r="A24" s="223"/>
      <c r="B24" s="13" t="s">
        <v>5</v>
      </c>
      <c r="C24" s="5">
        <v>4</v>
      </c>
      <c r="D24" s="23"/>
    </row>
    <row r="25" spans="1:4" ht="33.950000000000003" customHeight="1" thickBot="1">
      <c r="A25" s="223"/>
      <c r="B25" s="11" t="s">
        <v>6</v>
      </c>
      <c r="C25" s="9">
        <v>5</v>
      </c>
      <c r="D25" s="23"/>
    </row>
    <row r="26" spans="1:4" ht="23.1" customHeight="1" thickBot="1">
      <c r="A26" s="223"/>
      <c r="B26" s="31" t="s">
        <v>7</v>
      </c>
      <c r="C26" s="32">
        <v>2</v>
      </c>
      <c r="D26" s="20"/>
    </row>
    <row r="27" spans="1:4" ht="11.1" customHeight="1">
      <c r="A27" s="227"/>
      <c r="B27" s="213"/>
      <c r="C27" s="213"/>
      <c r="D27" s="229"/>
    </row>
    <row r="28" spans="1:4" s="2" customFormat="1" ht="20.100000000000001" customHeight="1">
      <c r="A28" s="223">
        <v>2</v>
      </c>
      <c r="B28" s="6" t="s">
        <v>8</v>
      </c>
      <c r="C28" s="7"/>
      <c r="D28" s="24"/>
    </row>
    <row r="29" spans="1:4" ht="20.100000000000001" customHeight="1">
      <c r="A29" s="223"/>
      <c r="B29" s="4" t="s">
        <v>9</v>
      </c>
      <c r="C29" s="3"/>
      <c r="D29" s="23"/>
    </row>
    <row r="30" spans="1:4" ht="33.950000000000003" customHeight="1">
      <c r="A30" s="223"/>
      <c r="B30" s="11" t="s">
        <v>10</v>
      </c>
      <c r="C30" s="5">
        <v>2</v>
      </c>
      <c r="D30" s="23"/>
    </row>
    <row r="31" spans="1:4" ht="33.950000000000003" customHeight="1" thickBot="1">
      <c r="A31" s="223"/>
      <c r="B31" s="11" t="s">
        <v>11</v>
      </c>
      <c r="C31" s="9">
        <v>5</v>
      </c>
      <c r="D31" s="23"/>
    </row>
    <row r="32" spans="1:4" ht="23.1" customHeight="1" thickBot="1">
      <c r="A32" s="223"/>
      <c r="B32" s="31" t="s">
        <v>7</v>
      </c>
      <c r="C32" s="32">
        <v>5</v>
      </c>
      <c r="D32" s="20"/>
    </row>
    <row r="33" spans="1:4" ht="11.1" customHeight="1">
      <c r="A33" s="227"/>
      <c r="B33" s="213"/>
      <c r="C33" s="213"/>
      <c r="D33" s="229"/>
    </row>
    <row r="34" spans="1:4" ht="20.100000000000001" customHeight="1">
      <c r="A34" s="223">
        <v>3</v>
      </c>
      <c r="B34" s="6" t="s">
        <v>12</v>
      </c>
      <c r="C34" s="3"/>
      <c r="D34" s="25"/>
    </row>
    <row r="35" spans="1:4" ht="39" customHeight="1">
      <c r="A35" s="223"/>
      <c r="B35" s="10" t="s">
        <v>13</v>
      </c>
      <c r="C35" s="3"/>
      <c r="D35" s="23"/>
    </row>
    <row r="36" spans="1:4" ht="33.950000000000003" customHeight="1">
      <c r="A36" s="223"/>
      <c r="B36" s="11" t="s">
        <v>76</v>
      </c>
      <c r="C36" s="5">
        <v>1</v>
      </c>
      <c r="D36" s="23"/>
    </row>
    <row r="37" spans="1:4" ht="33.950000000000003" customHeight="1">
      <c r="A37" s="223"/>
      <c r="B37" s="11" t="s">
        <v>14</v>
      </c>
      <c r="C37" s="5">
        <v>3</v>
      </c>
      <c r="D37" s="23"/>
    </row>
    <row r="38" spans="1:4" ht="33.950000000000003" customHeight="1" thickBot="1">
      <c r="A38" s="223"/>
      <c r="B38" s="11" t="s">
        <v>15</v>
      </c>
      <c r="C38" s="9">
        <v>5</v>
      </c>
      <c r="D38" s="23"/>
    </row>
    <row r="39" spans="1:4" ht="23.1" customHeight="1" thickBot="1">
      <c r="A39" s="223"/>
      <c r="B39" s="31" t="s">
        <v>7</v>
      </c>
      <c r="C39" s="32">
        <v>1</v>
      </c>
      <c r="D39" s="20"/>
    </row>
    <row r="40" spans="1:4" ht="11.1" customHeight="1">
      <c r="A40" s="227"/>
      <c r="B40" s="213"/>
      <c r="C40" s="213"/>
      <c r="D40" s="229"/>
    </row>
    <row r="41" spans="1:4" ht="11.1" customHeight="1">
      <c r="A41" s="263"/>
      <c r="B41" s="263"/>
      <c r="C41" s="263"/>
      <c r="D41" s="263"/>
    </row>
    <row r="42" spans="1:4" ht="20.100000000000001" customHeight="1">
      <c r="A42" s="223">
        <v>4</v>
      </c>
      <c r="B42" s="127" t="s">
        <v>18</v>
      </c>
      <c r="C42" s="128"/>
      <c r="D42" s="23"/>
    </row>
    <row r="43" spans="1:4" ht="20.100000000000001" customHeight="1">
      <c r="A43" s="223"/>
      <c r="B43" s="4" t="s">
        <v>19</v>
      </c>
      <c r="C43" s="3"/>
      <c r="D43" s="23"/>
    </row>
    <row r="44" spans="1:4" ht="33.950000000000003" customHeight="1">
      <c r="A44" s="223"/>
      <c r="B44" s="11" t="s">
        <v>20</v>
      </c>
      <c r="C44" s="5">
        <v>1</v>
      </c>
      <c r="D44" s="23"/>
    </row>
    <row r="45" spans="1:4" ht="33.950000000000003" customHeight="1">
      <c r="A45" s="223"/>
      <c r="B45" s="12" t="s">
        <v>21</v>
      </c>
      <c r="C45" s="5">
        <v>3</v>
      </c>
      <c r="D45" s="23"/>
    </row>
    <row r="46" spans="1:4" ht="33.950000000000003" customHeight="1" thickBot="1">
      <c r="A46" s="223"/>
      <c r="B46" s="12" t="s">
        <v>22</v>
      </c>
      <c r="C46" s="9">
        <v>5</v>
      </c>
      <c r="D46" s="23"/>
    </row>
    <row r="47" spans="1:4" ht="23.1" customHeight="1" thickBot="1">
      <c r="A47" s="223"/>
      <c r="B47" s="31" t="s">
        <v>7</v>
      </c>
      <c r="C47" s="32">
        <v>1</v>
      </c>
      <c r="D47" s="20"/>
    </row>
    <row r="48" spans="1:4" ht="11.1" customHeight="1">
      <c r="A48" s="227"/>
      <c r="B48" s="213"/>
      <c r="C48" s="213"/>
      <c r="D48" s="229"/>
    </row>
    <row r="49" spans="1:4" ht="20.100000000000001" customHeight="1">
      <c r="A49" s="223">
        <v>5</v>
      </c>
      <c r="B49" s="6" t="s">
        <v>23</v>
      </c>
      <c r="C49" s="3"/>
      <c r="D49" s="25"/>
    </row>
    <row r="50" spans="1:4" ht="54.95" customHeight="1">
      <c r="A50" s="223"/>
      <c r="B50" s="10" t="s">
        <v>24</v>
      </c>
      <c r="C50" s="3"/>
      <c r="D50" s="23"/>
    </row>
    <row r="51" spans="1:4" ht="33.950000000000003" customHeight="1">
      <c r="A51" s="223"/>
      <c r="B51" s="11" t="s">
        <v>25</v>
      </c>
      <c r="C51" s="5">
        <v>1</v>
      </c>
      <c r="D51" s="23"/>
    </row>
    <row r="52" spans="1:4" ht="33.950000000000003" customHeight="1" thickBot="1">
      <c r="A52" s="223"/>
      <c r="B52" s="11" t="s">
        <v>26</v>
      </c>
      <c r="C52" s="9">
        <v>5</v>
      </c>
      <c r="D52" s="23"/>
    </row>
    <row r="53" spans="1:4" ht="23.1" customHeight="1" thickBot="1">
      <c r="A53" s="223"/>
      <c r="B53" s="31" t="s">
        <v>7</v>
      </c>
      <c r="C53" s="32">
        <v>1</v>
      </c>
      <c r="D53" s="20"/>
    </row>
    <row r="54" spans="1:4" ht="11.1" customHeight="1">
      <c r="A54" s="227"/>
      <c r="B54" s="213"/>
      <c r="C54" s="213"/>
      <c r="D54" s="229"/>
    </row>
    <row r="55" spans="1:4" ht="20.100000000000001" customHeight="1">
      <c r="A55" s="223">
        <v>6</v>
      </c>
      <c r="B55" s="6" t="s">
        <v>27</v>
      </c>
      <c r="C55" s="3"/>
      <c r="D55" s="25"/>
    </row>
    <row r="56" spans="1:4" ht="51" customHeight="1">
      <c r="A56" s="223"/>
      <c r="B56" s="10" t="s">
        <v>28</v>
      </c>
      <c r="C56" s="3"/>
      <c r="D56" s="28" t="s">
        <v>128</v>
      </c>
    </row>
    <row r="57" spans="1:4" ht="33.950000000000003" customHeight="1">
      <c r="A57" s="223"/>
      <c r="B57" s="11" t="s">
        <v>29</v>
      </c>
      <c r="C57" s="5">
        <v>1</v>
      </c>
      <c r="D57" s="23"/>
    </row>
    <row r="58" spans="1:4" ht="33.950000000000003" customHeight="1">
      <c r="A58" s="223"/>
      <c r="B58" s="11" t="s">
        <v>30</v>
      </c>
      <c r="C58" s="5">
        <v>2</v>
      </c>
      <c r="D58" s="23"/>
    </row>
    <row r="59" spans="1:4" ht="33.950000000000003" customHeight="1">
      <c r="A59" s="223"/>
      <c r="B59" s="11" t="s">
        <v>31</v>
      </c>
      <c r="C59" s="5">
        <v>3</v>
      </c>
      <c r="D59" s="23"/>
    </row>
    <row r="60" spans="1:4" ht="33.950000000000003" customHeight="1">
      <c r="A60" s="223"/>
      <c r="B60" s="11" t="s">
        <v>32</v>
      </c>
      <c r="C60" s="5">
        <v>4</v>
      </c>
      <c r="D60" s="23"/>
    </row>
    <row r="61" spans="1:4" ht="33.950000000000003" customHeight="1" thickBot="1">
      <c r="A61" s="223"/>
      <c r="B61" s="11" t="s">
        <v>33</v>
      </c>
      <c r="C61" s="9">
        <v>5</v>
      </c>
      <c r="D61" s="23"/>
    </row>
    <row r="62" spans="1:4" ht="23.1" customHeight="1" thickBot="1">
      <c r="A62" s="223"/>
      <c r="B62" s="31" t="s">
        <v>7</v>
      </c>
      <c r="C62" s="32">
        <v>4</v>
      </c>
      <c r="D62" s="20"/>
    </row>
    <row r="63" spans="1:4" ht="11.1" customHeight="1" thickBot="1">
      <c r="A63" s="227"/>
      <c r="B63" s="213"/>
      <c r="C63" s="228"/>
      <c r="D63" s="229"/>
    </row>
    <row r="64" spans="1:4" ht="35.1" customHeight="1" thickBot="1">
      <c r="A64" s="210" t="s">
        <v>131</v>
      </c>
      <c r="B64" s="211"/>
      <c r="C64" s="30">
        <f>IF(SUM(C26,C32,C39,C47,C53,C62)&gt;0,AVERAGE(C26,C32,C39,C47,C53,C62),0)</f>
        <v>2.3333333333333335</v>
      </c>
      <c r="D64" s="29"/>
    </row>
    <row r="65" spans="1:4" ht="11.1" customHeight="1">
      <c r="A65" s="227"/>
      <c r="B65" s="213"/>
      <c r="C65" s="214"/>
      <c r="D65" s="229"/>
    </row>
    <row r="66" spans="1:4" ht="39.950000000000003" customHeight="1">
      <c r="A66" s="235" t="s">
        <v>129</v>
      </c>
      <c r="B66" s="236"/>
      <c r="C66" s="8" t="s">
        <v>16</v>
      </c>
      <c r="D66" s="22" t="s">
        <v>17</v>
      </c>
    </row>
    <row r="67" spans="1:4" ht="20.100000000000001" customHeight="1">
      <c r="A67" s="230">
        <v>1</v>
      </c>
      <c r="B67" s="6" t="s">
        <v>34</v>
      </c>
      <c r="C67" s="3"/>
      <c r="D67" s="25"/>
    </row>
    <row r="68" spans="1:4" ht="84.95" customHeight="1">
      <c r="A68" s="223"/>
      <c r="B68" s="10" t="s">
        <v>77</v>
      </c>
      <c r="C68" s="3"/>
      <c r="D68" s="23"/>
    </row>
    <row r="69" spans="1:4" ht="33.950000000000003" customHeight="1">
      <c r="A69" s="223"/>
      <c r="B69" s="14" t="s">
        <v>35</v>
      </c>
      <c r="C69" s="5">
        <v>1</v>
      </c>
      <c r="D69" s="23"/>
    </row>
    <row r="70" spans="1:4" ht="33.950000000000003" customHeight="1">
      <c r="A70" s="223"/>
      <c r="B70" s="14" t="s">
        <v>36</v>
      </c>
      <c r="C70" s="5">
        <v>2</v>
      </c>
      <c r="D70" s="23"/>
    </row>
    <row r="71" spans="1:4" ht="33.950000000000003" customHeight="1">
      <c r="A71" s="223"/>
      <c r="B71" s="14" t="s">
        <v>37</v>
      </c>
      <c r="C71" s="5">
        <v>3</v>
      </c>
      <c r="D71" s="23"/>
    </row>
    <row r="72" spans="1:4" ht="33.950000000000003" customHeight="1">
      <c r="A72" s="223"/>
      <c r="B72" s="14" t="s">
        <v>38</v>
      </c>
      <c r="C72" s="5">
        <v>4</v>
      </c>
      <c r="D72" s="23"/>
    </row>
    <row r="73" spans="1:4" ht="33.950000000000003" customHeight="1" thickBot="1">
      <c r="A73" s="223"/>
      <c r="B73" s="14" t="s">
        <v>39</v>
      </c>
      <c r="C73" s="9">
        <v>5</v>
      </c>
      <c r="D73" s="23"/>
    </row>
    <row r="74" spans="1:4" ht="23.1" customHeight="1" thickBot="1">
      <c r="A74" s="223"/>
      <c r="B74" s="31" t="s">
        <v>7</v>
      </c>
      <c r="C74" s="32">
        <v>2</v>
      </c>
      <c r="D74" s="20"/>
    </row>
    <row r="75" spans="1:4" ht="11.1" customHeight="1">
      <c r="A75" s="227"/>
      <c r="B75" s="213"/>
      <c r="C75" s="213"/>
      <c r="D75" s="229"/>
    </row>
    <row r="76" spans="1:4" ht="20.100000000000001" customHeight="1">
      <c r="A76" s="223">
        <v>2</v>
      </c>
      <c r="B76" s="6" t="s">
        <v>40</v>
      </c>
      <c r="C76" s="3"/>
      <c r="D76" s="25"/>
    </row>
    <row r="77" spans="1:4" ht="71.099999999999994" customHeight="1">
      <c r="A77" s="223"/>
      <c r="B77" s="10" t="s">
        <v>78</v>
      </c>
      <c r="C77" s="3"/>
      <c r="D77" s="23"/>
    </row>
    <row r="78" spans="1:4" ht="33.950000000000003" customHeight="1">
      <c r="A78" s="223"/>
      <c r="B78" s="14" t="s">
        <v>25</v>
      </c>
      <c r="C78" s="5">
        <v>1</v>
      </c>
      <c r="D78" s="23"/>
    </row>
    <row r="79" spans="1:4" ht="33.950000000000003" customHeight="1" thickBot="1">
      <c r="A79" s="223"/>
      <c r="B79" s="14" t="s">
        <v>26</v>
      </c>
      <c r="C79" s="9">
        <v>5</v>
      </c>
      <c r="D79" s="23"/>
    </row>
    <row r="80" spans="1:4" ht="23.1" customHeight="1">
      <c r="A80" s="223"/>
      <c r="B80" s="130" t="s">
        <v>7</v>
      </c>
      <c r="C80" s="131">
        <v>1</v>
      </c>
      <c r="D80" s="132"/>
    </row>
    <row r="81" spans="1:4" ht="11.1" customHeight="1">
      <c r="A81" s="263"/>
      <c r="B81" s="263"/>
      <c r="C81" s="263"/>
      <c r="D81" s="263"/>
    </row>
    <row r="82" spans="1:4" ht="49.5" customHeight="1">
      <c r="A82" s="129"/>
      <c r="B82" s="129"/>
      <c r="C82" s="129"/>
      <c r="D82" s="129"/>
    </row>
    <row r="83" spans="1:4" ht="11.1" customHeight="1">
      <c r="A83" s="263"/>
      <c r="B83" s="263"/>
      <c r="C83" s="263"/>
      <c r="D83" s="263"/>
    </row>
    <row r="84" spans="1:4" ht="20.100000000000001" customHeight="1">
      <c r="A84" s="223">
        <v>3</v>
      </c>
      <c r="B84" s="127" t="s">
        <v>41</v>
      </c>
      <c r="C84" s="128"/>
      <c r="D84" s="23"/>
    </row>
    <row r="85" spans="1:4" ht="39" customHeight="1">
      <c r="A85" s="223"/>
      <c r="B85" s="10" t="s">
        <v>42</v>
      </c>
      <c r="C85" s="3"/>
      <c r="D85" s="23"/>
    </row>
    <row r="86" spans="1:4" ht="33.950000000000003" customHeight="1">
      <c r="A86" s="223"/>
      <c r="B86" s="14" t="s">
        <v>25</v>
      </c>
      <c r="C86" s="5">
        <v>0</v>
      </c>
      <c r="D86" s="23"/>
    </row>
    <row r="87" spans="1:4" ht="33.950000000000003" customHeight="1">
      <c r="A87" s="223"/>
      <c r="B87" s="14" t="s">
        <v>43</v>
      </c>
      <c r="C87" s="5">
        <v>1</v>
      </c>
      <c r="D87" s="23"/>
    </row>
    <row r="88" spans="1:4" ht="33.950000000000003" customHeight="1">
      <c r="A88" s="223"/>
      <c r="B88" s="14" t="s">
        <v>44</v>
      </c>
      <c r="C88" s="5">
        <v>2</v>
      </c>
      <c r="D88" s="23"/>
    </row>
    <row r="89" spans="1:4" ht="33.950000000000003" customHeight="1">
      <c r="A89" s="223"/>
      <c r="B89" s="14" t="s">
        <v>45</v>
      </c>
      <c r="C89" s="5">
        <v>3</v>
      </c>
      <c r="D89" s="23"/>
    </row>
    <row r="90" spans="1:4" ht="33.950000000000003" customHeight="1">
      <c r="A90" s="223"/>
      <c r="B90" s="14" t="s">
        <v>46</v>
      </c>
      <c r="C90" s="5">
        <v>4</v>
      </c>
      <c r="D90" s="23"/>
    </row>
    <row r="91" spans="1:4" ht="33.950000000000003" customHeight="1" thickBot="1">
      <c r="A91" s="223"/>
      <c r="B91" s="14" t="s">
        <v>47</v>
      </c>
      <c r="C91" s="9">
        <v>5</v>
      </c>
      <c r="D91" s="23"/>
    </row>
    <row r="92" spans="1:4" ht="23.1" customHeight="1" thickBot="1">
      <c r="A92" s="223"/>
      <c r="B92" s="31" t="s">
        <v>7</v>
      </c>
      <c r="C92" s="32">
        <v>0</v>
      </c>
      <c r="D92" s="20"/>
    </row>
    <row r="93" spans="1:4" ht="11.1" customHeight="1">
      <c r="A93" s="227"/>
      <c r="B93" s="213"/>
      <c r="C93" s="213"/>
      <c r="D93" s="229"/>
    </row>
    <row r="94" spans="1:4" ht="20.100000000000001" customHeight="1">
      <c r="A94" s="230">
        <v>4</v>
      </c>
      <c r="B94" s="6" t="s">
        <v>48</v>
      </c>
      <c r="C94" s="3"/>
      <c r="D94" s="25"/>
    </row>
    <row r="95" spans="1:4" ht="54.95" customHeight="1">
      <c r="A95" s="223"/>
      <c r="B95" s="10" t="s">
        <v>49</v>
      </c>
      <c r="C95" s="3"/>
      <c r="D95" s="23"/>
    </row>
    <row r="96" spans="1:4" ht="33.950000000000003" customHeight="1">
      <c r="A96" s="223"/>
      <c r="B96" s="14" t="s">
        <v>50</v>
      </c>
      <c r="C96" s="5">
        <v>1</v>
      </c>
      <c r="D96" s="23"/>
    </row>
    <row r="97" spans="1:4" ht="33.950000000000003" customHeight="1">
      <c r="A97" s="223"/>
      <c r="B97" s="14" t="s">
        <v>51</v>
      </c>
      <c r="C97" s="5">
        <v>2</v>
      </c>
      <c r="D97" s="23"/>
    </row>
    <row r="98" spans="1:4" ht="33.950000000000003" customHeight="1">
      <c r="A98" s="223"/>
      <c r="B98" s="15" t="s">
        <v>52</v>
      </c>
      <c r="C98" s="5">
        <v>3</v>
      </c>
      <c r="D98" s="23"/>
    </row>
    <row r="99" spans="1:4" ht="33.950000000000003" customHeight="1">
      <c r="A99" s="223"/>
      <c r="B99" s="14" t="s">
        <v>53</v>
      </c>
      <c r="C99" s="5">
        <v>4</v>
      </c>
      <c r="D99" s="23"/>
    </row>
    <row r="100" spans="1:4" ht="33.950000000000003" customHeight="1" thickBot="1">
      <c r="A100" s="223"/>
      <c r="B100" s="14" t="s">
        <v>54</v>
      </c>
      <c r="C100" s="9">
        <v>5</v>
      </c>
      <c r="D100" s="23"/>
    </row>
    <row r="101" spans="1:4" ht="23.1" customHeight="1" thickBot="1">
      <c r="A101" s="231"/>
      <c r="B101" s="31" t="s">
        <v>7</v>
      </c>
      <c r="C101" s="32">
        <v>1</v>
      </c>
      <c r="D101" s="29"/>
    </row>
    <row r="102" spans="1:4" ht="11.1" customHeight="1" thickBot="1">
      <c r="A102" s="212"/>
      <c r="B102" s="213"/>
      <c r="C102" s="214"/>
      <c r="D102" s="215"/>
    </row>
    <row r="103" spans="1:4" ht="35.1" customHeight="1" thickBot="1">
      <c r="A103" s="210" t="s">
        <v>132</v>
      </c>
      <c r="B103" s="211"/>
      <c r="C103" s="30">
        <f>IF(SUM(C74,C80,C92,C101)&gt;0,AVERAGE(C74,C80,C92,C101),0)</f>
        <v>1</v>
      </c>
      <c r="D103" s="29"/>
    </row>
    <row r="104" spans="1:4" ht="11.1" customHeight="1" thickBot="1">
      <c r="A104" s="216"/>
      <c r="B104" s="217"/>
      <c r="C104" s="218"/>
      <c r="D104" s="219"/>
    </row>
  </sheetData>
  <sheetProtection algorithmName="SHA-512" hashValue="30YEZfy1400k06VLtY4FSRtAuzbM/1RYHANaCw0J2JS8C/y+ZTE3MYnAhmDlcfJQ33ixKPeL5OkSO/AuZH7kvg==" saltValue="1wEmo6o8quDYkmhzx3TJVQ==" spinCount="100000" sheet="1" objects="1" scenarios="1"/>
  <mergeCells count="46">
    <mergeCell ref="A12:D12"/>
    <mergeCell ref="A1:D1"/>
    <mergeCell ref="A2:D2"/>
    <mergeCell ref="A3:D3"/>
    <mergeCell ref="A4:D4"/>
    <mergeCell ref="A5:D5"/>
    <mergeCell ref="A6:D6"/>
    <mergeCell ref="A7:D7"/>
    <mergeCell ref="A8:D8"/>
    <mergeCell ref="A9:D9"/>
    <mergeCell ref="A10:D10"/>
    <mergeCell ref="A11:D11"/>
    <mergeCell ref="A34:A39"/>
    <mergeCell ref="A13:C13"/>
    <mergeCell ref="A14:D14"/>
    <mergeCell ref="A15:D15"/>
    <mergeCell ref="A16:D16"/>
    <mergeCell ref="A17:D17"/>
    <mergeCell ref="A18:B18"/>
    <mergeCell ref="A19:A26"/>
    <mergeCell ref="B19:C19"/>
    <mergeCell ref="A27:D27"/>
    <mergeCell ref="A28:A32"/>
    <mergeCell ref="A33:D33"/>
    <mergeCell ref="A75:D75"/>
    <mergeCell ref="A40:D40"/>
    <mergeCell ref="A42:A47"/>
    <mergeCell ref="A48:D48"/>
    <mergeCell ref="A49:A53"/>
    <mergeCell ref="A54:D54"/>
    <mergeCell ref="A55:A62"/>
    <mergeCell ref="A63:D63"/>
    <mergeCell ref="A64:B64"/>
    <mergeCell ref="A65:D65"/>
    <mergeCell ref="A66:B66"/>
    <mergeCell ref="A67:A74"/>
    <mergeCell ref="A41:D41"/>
    <mergeCell ref="A103:B103"/>
    <mergeCell ref="A104:D104"/>
    <mergeCell ref="A76:A80"/>
    <mergeCell ref="A81:D81"/>
    <mergeCell ref="A84:A92"/>
    <mergeCell ref="A93:D93"/>
    <mergeCell ref="A94:A101"/>
    <mergeCell ref="A102:D102"/>
    <mergeCell ref="A83:D83"/>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39997558519241921"/>
    <pageSetUpPr fitToPage="1"/>
  </sheetPr>
  <dimension ref="A1:D104"/>
  <sheetViews>
    <sheetView topLeftCell="A82" zoomScale="75" zoomScaleNormal="75" zoomScalePageLayoutView="75" workbookViewId="0">
      <selection activeCell="E12" sqref="E12"/>
    </sheetView>
  </sheetViews>
  <sheetFormatPr defaultColWidth="11" defaultRowHeight="15.75"/>
  <cols>
    <col min="1" max="1" width="4.625" customWidth="1"/>
    <col min="2" max="2" width="75.5" customWidth="1"/>
    <col min="4" max="4" width="50.875" customWidth="1"/>
  </cols>
  <sheetData>
    <row r="1" spans="1:4" ht="33" customHeight="1">
      <c r="A1" s="220" t="s">
        <v>201</v>
      </c>
      <c r="B1" s="221"/>
      <c r="C1" s="221"/>
      <c r="D1" s="222"/>
    </row>
    <row r="2" spans="1:4" ht="45.95" customHeight="1">
      <c r="A2" s="279" t="s">
        <v>174</v>
      </c>
      <c r="B2" s="280"/>
      <c r="C2" s="280"/>
      <c r="D2" s="281"/>
    </row>
    <row r="3" spans="1:4" ht="27.95" customHeight="1">
      <c r="A3" s="241" t="s">
        <v>161</v>
      </c>
      <c r="B3" s="242"/>
      <c r="C3" s="242"/>
      <c r="D3" s="243"/>
    </row>
    <row r="4" spans="1:4" ht="11.1" customHeight="1">
      <c r="A4" s="260"/>
      <c r="B4" s="261"/>
      <c r="C4" s="261"/>
      <c r="D4" s="262"/>
    </row>
    <row r="5" spans="1:4" s="2" customFormat="1" ht="26.1" customHeight="1">
      <c r="A5" s="232" t="s">
        <v>75</v>
      </c>
      <c r="B5" s="233"/>
      <c r="C5" s="233"/>
      <c r="D5" s="234"/>
    </row>
    <row r="6" spans="1:4" s="2" customFormat="1" ht="45.95" customHeight="1">
      <c r="A6" s="256" t="s">
        <v>236</v>
      </c>
      <c r="B6" s="248"/>
      <c r="C6" s="248"/>
      <c r="D6" s="249"/>
    </row>
    <row r="7" spans="1:4" s="2" customFormat="1" ht="26.1" customHeight="1">
      <c r="A7" s="232" t="s">
        <v>214</v>
      </c>
      <c r="B7" s="233"/>
      <c r="C7" s="233"/>
      <c r="D7" s="234"/>
    </row>
    <row r="8" spans="1:4" s="2" customFormat="1" ht="73.5" customHeight="1">
      <c r="A8" s="250" t="s">
        <v>237</v>
      </c>
      <c r="B8" s="251"/>
      <c r="C8" s="251"/>
      <c r="D8" s="252"/>
    </row>
    <row r="9" spans="1:4" s="2" customFormat="1" ht="26.1" customHeight="1">
      <c r="A9" s="232" t="s">
        <v>74</v>
      </c>
      <c r="B9" s="233"/>
      <c r="C9" s="233"/>
      <c r="D9" s="234"/>
    </row>
    <row r="10" spans="1:4" s="2" customFormat="1" ht="55.5" customHeight="1">
      <c r="A10" s="278" t="s">
        <v>238</v>
      </c>
      <c r="B10" s="248"/>
      <c r="C10" s="248"/>
      <c r="D10" s="249"/>
    </row>
    <row r="11" spans="1:4" s="2" customFormat="1" ht="33.950000000000003" customHeight="1">
      <c r="A11" s="232" t="s">
        <v>71</v>
      </c>
      <c r="B11" s="233"/>
      <c r="C11" s="233"/>
      <c r="D11" s="234"/>
    </row>
    <row r="12" spans="1:4" s="2" customFormat="1" ht="55.5" customHeight="1">
      <c r="A12" s="278" t="s">
        <v>239</v>
      </c>
      <c r="B12" s="248"/>
      <c r="C12" s="248"/>
      <c r="D12" s="249"/>
    </row>
    <row r="13" spans="1:4" s="2" customFormat="1" ht="57" customHeight="1">
      <c r="A13" s="257" t="s">
        <v>211</v>
      </c>
      <c r="B13" s="258"/>
      <c r="C13" s="259"/>
      <c r="D13" s="26"/>
    </row>
    <row r="14" spans="1:4" s="2" customFormat="1" ht="41.1" customHeight="1">
      <c r="A14" s="224" t="s">
        <v>122</v>
      </c>
      <c r="B14" s="225"/>
      <c r="C14" s="225"/>
      <c r="D14" s="226"/>
    </row>
    <row r="15" spans="1:4" s="2" customFormat="1" ht="26.1" customHeight="1">
      <c r="A15" s="232" t="s">
        <v>72</v>
      </c>
      <c r="B15" s="233"/>
      <c r="C15" s="233"/>
      <c r="D15" s="234"/>
    </row>
    <row r="16" spans="1:4" s="2" customFormat="1" ht="55.5" customHeight="1">
      <c r="A16" s="278" t="s">
        <v>240</v>
      </c>
      <c r="B16" s="248"/>
      <c r="C16" s="248"/>
      <c r="D16" s="249"/>
    </row>
    <row r="17" spans="1:4" ht="11.1" customHeight="1">
      <c r="A17" s="260"/>
      <c r="B17" s="261"/>
      <c r="C17" s="261"/>
      <c r="D17" s="262"/>
    </row>
    <row r="18" spans="1:4" ht="39.950000000000003" customHeight="1">
      <c r="A18" s="239" t="s">
        <v>130</v>
      </c>
      <c r="B18" s="240"/>
      <c r="C18" s="8" t="s">
        <v>16</v>
      </c>
      <c r="D18" s="22" t="s">
        <v>17</v>
      </c>
    </row>
    <row r="19" spans="1:4" ht="20.100000000000001" customHeight="1">
      <c r="A19" s="230">
        <v>1</v>
      </c>
      <c r="B19" s="237" t="s">
        <v>3</v>
      </c>
      <c r="C19" s="238"/>
      <c r="D19" s="23"/>
    </row>
    <row r="20" spans="1:4" ht="20.100000000000001" customHeight="1">
      <c r="A20" s="223"/>
      <c r="B20" s="4" t="s">
        <v>0</v>
      </c>
      <c r="C20" s="3"/>
      <c r="D20" s="23"/>
    </row>
    <row r="21" spans="1:4" ht="33.950000000000003" customHeight="1">
      <c r="A21" s="223"/>
      <c r="B21" s="11" t="s">
        <v>1</v>
      </c>
      <c r="C21" s="5">
        <v>1</v>
      </c>
      <c r="D21" s="23"/>
    </row>
    <row r="22" spans="1:4" ht="33.950000000000003" customHeight="1">
      <c r="A22" s="223"/>
      <c r="B22" s="12" t="s">
        <v>2</v>
      </c>
      <c r="C22" s="5">
        <v>2</v>
      </c>
      <c r="D22" s="23"/>
    </row>
    <row r="23" spans="1:4" ht="33.950000000000003" customHeight="1">
      <c r="A23" s="223"/>
      <c r="B23" s="11" t="s">
        <v>4</v>
      </c>
      <c r="C23" s="5">
        <v>3</v>
      </c>
      <c r="D23" s="23"/>
    </row>
    <row r="24" spans="1:4" ht="33.950000000000003" customHeight="1">
      <c r="A24" s="223"/>
      <c r="B24" s="13" t="s">
        <v>5</v>
      </c>
      <c r="C24" s="5">
        <v>4</v>
      </c>
      <c r="D24" s="23"/>
    </row>
    <row r="25" spans="1:4" ht="33.950000000000003" customHeight="1" thickBot="1">
      <c r="A25" s="223"/>
      <c r="B25" s="11" t="s">
        <v>6</v>
      </c>
      <c r="C25" s="9">
        <v>5</v>
      </c>
      <c r="D25" s="23"/>
    </row>
    <row r="26" spans="1:4" ht="23.1" customHeight="1" thickBot="1">
      <c r="A26" s="223"/>
      <c r="B26" s="31" t="s">
        <v>7</v>
      </c>
      <c r="C26" s="32">
        <v>2</v>
      </c>
      <c r="D26" s="20"/>
    </row>
    <row r="27" spans="1:4" ht="11.1" customHeight="1">
      <c r="A27" s="227"/>
      <c r="B27" s="213"/>
      <c r="C27" s="213"/>
      <c r="D27" s="229"/>
    </row>
    <row r="28" spans="1:4" s="2" customFormat="1" ht="20.100000000000001" customHeight="1">
      <c r="A28" s="223">
        <v>2</v>
      </c>
      <c r="B28" s="6" t="s">
        <v>8</v>
      </c>
      <c r="C28" s="7"/>
      <c r="D28" s="24"/>
    </row>
    <row r="29" spans="1:4" ht="20.100000000000001" customHeight="1">
      <c r="A29" s="223"/>
      <c r="B29" s="4" t="s">
        <v>9</v>
      </c>
      <c r="C29" s="3"/>
      <c r="D29" s="23"/>
    </row>
    <row r="30" spans="1:4" ht="33.950000000000003" customHeight="1">
      <c r="A30" s="223"/>
      <c r="B30" s="11" t="s">
        <v>10</v>
      </c>
      <c r="C30" s="5">
        <v>2</v>
      </c>
      <c r="D30" s="23"/>
    </row>
    <row r="31" spans="1:4" ht="33.950000000000003" customHeight="1" thickBot="1">
      <c r="A31" s="223"/>
      <c r="B31" s="11" t="s">
        <v>11</v>
      </c>
      <c r="C31" s="9">
        <v>5</v>
      </c>
      <c r="D31" s="23"/>
    </row>
    <row r="32" spans="1:4" ht="23.1" customHeight="1" thickBot="1">
      <c r="A32" s="223"/>
      <c r="B32" s="31" t="s">
        <v>7</v>
      </c>
      <c r="C32" s="32">
        <v>5</v>
      </c>
      <c r="D32" s="20"/>
    </row>
    <row r="33" spans="1:4" ht="11.1" customHeight="1">
      <c r="A33" s="227"/>
      <c r="B33" s="213"/>
      <c r="C33" s="213"/>
      <c r="D33" s="229"/>
    </row>
    <row r="34" spans="1:4" ht="20.100000000000001" customHeight="1">
      <c r="A34" s="223">
        <v>3</v>
      </c>
      <c r="B34" s="6" t="s">
        <v>12</v>
      </c>
      <c r="C34" s="3"/>
      <c r="D34" s="25"/>
    </row>
    <row r="35" spans="1:4" ht="39" customHeight="1">
      <c r="A35" s="223"/>
      <c r="B35" s="10" t="s">
        <v>13</v>
      </c>
      <c r="C35" s="3"/>
      <c r="D35" s="23"/>
    </row>
    <row r="36" spans="1:4" ht="33.950000000000003" customHeight="1">
      <c r="A36" s="223"/>
      <c r="B36" s="11" t="s">
        <v>76</v>
      </c>
      <c r="C36" s="5">
        <v>1</v>
      </c>
      <c r="D36" s="23"/>
    </row>
    <row r="37" spans="1:4" ht="33.950000000000003" customHeight="1">
      <c r="A37" s="223"/>
      <c r="B37" s="11" t="s">
        <v>14</v>
      </c>
      <c r="C37" s="5">
        <v>3</v>
      </c>
      <c r="D37" s="23"/>
    </row>
    <row r="38" spans="1:4" ht="33.950000000000003" customHeight="1" thickBot="1">
      <c r="A38" s="223"/>
      <c r="B38" s="11" t="s">
        <v>15</v>
      </c>
      <c r="C38" s="9">
        <v>5</v>
      </c>
      <c r="D38" s="23"/>
    </row>
    <row r="39" spans="1:4" ht="23.1" customHeight="1" thickBot="1">
      <c r="A39" s="223"/>
      <c r="B39" s="31" t="s">
        <v>7</v>
      </c>
      <c r="C39" s="32">
        <v>3</v>
      </c>
      <c r="D39" s="20"/>
    </row>
    <row r="40" spans="1:4" ht="11.1" customHeight="1">
      <c r="A40" s="227"/>
      <c r="B40" s="213"/>
      <c r="C40" s="213"/>
      <c r="D40" s="229"/>
    </row>
    <row r="41" spans="1:4" ht="11.1" customHeight="1">
      <c r="A41" s="263"/>
      <c r="B41" s="263"/>
      <c r="C41" s="263"/>
      <c r="D41" s="263"/>
    </row>
    <row r="42" spans="1:4" ht="20.100000000000001" customHeight="1">
      <c r="A42" s="223">
        <v>4</v>
      </c>
      <c r="B42" s="127" t="s">
        <v>18</v>
      </c>
      <c r="C42" s="128"/>
      <c r="D42" s="23"/>
    </row>
    <row r="43" spans="1:4" ht="20.100000000000001" customHeight="1">
      <c r="A43" s="223"/>
      <c r="B43" s="4" t="s">
        <v>19</v>
      </c>
      <c r="C43" s="3"/>
      <c r="D43" s="23"/>
    </row>
    <row r="44" spans="1:4" ht="33.950000000000003" customHeight="1">
      <c r="A44" s="223"/>
      <c r="B44" s="11" t="s">
        <v>20</v>
      </c>
      <c r="C44" s="5">
        <v>1</v>
      </c>
      <c r="D44" s="23"/>
    </row>
    <row r="45" spans="1:4" ht="33.950000000000003" customHeight="1">
      <c r="A45" s="223"/>
      <c r="B45" s="12" t="s">
        <v>21</v>
      </c>
      <c r="C45" s="5">
        <v>3</v>
      </c>
      <c r="D45" s="23"/>
    </row>
    <row r="46" spans="1:4" ht="33.950000000000003" customHeight="1" thickBot="1">
      <c r="A46" s="223"/>
      <c r="B46" s="12" t="s">
        <v>22</v>
      </c>
      <c r="C46" s="9">
        <v>5</v>
      </c>
      <c r="D46" s="23"/>
    </row>
    <row r="47" spans="1:4" ht="23.1" customHeight="1" thickBot="1">
      <c r="A47" s="223"/>
      <c r="B47" s="31" t="s">
        <v>7</v>
      </c>
      <c r="C47" s="32">
        <v>5</v>
      </c>
      <c r="D47" s="20"/>
    </row>
    <row r="48" spans="1:4" ht="11.1" customHeight="1">
      <c r="A48" s="227"/>
      <c r="B48" s="213"/>
      <c r="C48" s="213"/>
      <c r="D48" s="229"/>
    </row>
    <row r="49" spans="1:4" ht="20.100000000000001" customHeight="1">
      <c r="A49" s="223">
        <v>5</v>
      </c>
      <c r="B49" s="6" t="s">
        <v>23</v>
      </c>
      <c r="C49" s="3"/>
      <c r="D49" s="25"/>
    </row>
    <row r="50" spans="1:4" ht="54.95" customHeight="1">
      <c r="A50" s="223"/>
      <c r="B50" s="10" t="s">
        <v>24</v>
      </c>
      <c r="C50" s="3"/>
      <c r="D50" s="23"/>
    </row>
    <row r="51" spans="1:4" ht="33.950000000000003" customHeight="1">
      <c r="A51" s="223"/>
      <c r="B51" s="11" t="s">
        <v>25</v>
      </c>
      <c r="C51" s="5">
        <v>1</v>
      </c>
      <c r="D51" s="23"/>
    </row>
    <row r="52" spans="1:4" ht="33.950000000000003" customHeight="1" thickBot="1">
      <c r="A52" s="223"/>
      <c r="B52" s="11" t="s">
        <v>26</v>
      </c>
      <c r="C52" s="9">
        <v>5</v>
      </c>
      <c r="D52" s="23"/>
    </row>
    <row r="53" spans="1:4" ht="23.1" customHeight="1" thickBot="1">
      <c r="A53" s="223"/>
      <c r="B53" s="31" t="s">
        <v>7</v>
      </c>
      <c r="C53" s="32">
        <v>1</v>
      </c>
      <c r="D53" s="20"/>
    </row>
    <row r="54" spans="1:4" ht="11.1" customHeight="1">
      <c r="A54" s="227"/>
      <c r="B54" s="213"/>
      <c r="C54" s="213"/>
      <c r="D54" s="229"/>
    </row>
    <row r="55" spans="1:4" ht="20.100000000000001" customHeight="1">
      <c r="A55" s="223">
        <v>6</v>
      </c>
      <c r="B55" s="6" t="s">
        <v>27</v>
      </c>
      <c r="C55" s="3"/>
      <c r="D55" s="25"/>
    </row>
    <row r="56" spans="1:4" ht="51" customHeight="1">
      <c r="A56" s="223"/>
      <c r="B56" s="10" t="s">
        <v>28</v>
      </c>
      <c r="C56" s="3"/>
      <c r="D56" s="28" t="s">
        <v>128</v>
      </c>
    </row>
    <row r="57" spans="1:4" ht="33.950000000000003" customHeight="1">
      <c r="A57" s="223"/>
      <c r="B57" s="11" t="s">
        <v>29</v>
      </c>
      <c r="C57" s="5">
        <v>1</v>
      </c>
      <c r="D57" s="23"/>
    </row>
    <row r="58" spans="1:4" ht="33.950000000000003" customHeight="1">
      <c r="A58" s="223"/>
      <c r="B58" s="11" t="s">
        <v>30</v>
      </c>
      <c r="C58" s="5">
        <v>2</v>
      </c>
      <c r="D58" s="23"/>
    </row>
    <row r="59" spans="1:4" ht="33.950000000000003" customHeight="1">
      <c r="A59" s="223"/>
      <c r="B59" s="11" t="s">
        <v>31</v>
      </c>
      <c r="C59" s="5">
        <v>3</v>
      </c>
      <c r="D59" s="23"/>
    </row>
    <row r="60" spans="1:4" ht="33.950000000000003" customHeight="1">
      <c r="A60" s="223"/>
      <c r="B60" s="11" t="s">
        <v>32</v>
      </c>
      <c r="C60" s="5">
        <v>4</v>
      </c>
      <c r="D60" s="23"/>
    </row>
    <row r="61" spans="1:4" ht="33.950000000000003" customHeight="1" thickBot="1">
      <c r="A61" s="223"/>
      <c r="B61" s="11" t="s">
        <v>33</v>
      </c>
      <c r="C61" s="9">
        <v>5</v>
      </c>
      <c r="D61" s="23"/>
    </row>
    <row r="62" spans="1:4" ht="23.1" customHeight="1" thickBot="1">
      <c r="A62" s="223"/>
      <c r="B62" s="31" t="s">
        <v>7</v>
      </c>
      <c r="C62" s="32">
        <v>4</v>
      </c>
      <c r="D62" s="20"/>
    </row>
    <row r="63" spans="1:4" ht="11.1" customHeight="1" thickBot="1">
      <c r="A63" s="227"/>
      <c r="B63" s="213"/>
      <c r="C63" s="228"/>
      <c r="D63" s="229"/>
    </row>
    <row r="64" spans="1:4" ht="35.1" customHeight="1" thickBot="1">
      <c r="A64" s="210" t="s">
        <v>131</v>
      </c>
      <c r="B64" s="211"/>
      <c r="C64" s="30">
        <f>IF(SUM(C26,C32,C39,C47,C53,C62)&gt;0,AVERAGE(C26,C32,C39,C47,C53,C62),0)</f>
        <v>3.3333333333333335</v>
      </c>
      <c r="D64" s="29"/>
    </row>
    <row r="65" spans="1:4" ht="11.1" customHeight="1">
      <c r="A65" s="227"/>
      <c r="B65" s="213"/>
      <c r="C65" s="214"/>
      <c r="D65" s="229"/>
    </row>
    <row r="66" spans="1:4" ht="39.950000000000003" customHeight="1">
      <c r="A66" s="235" t="s">
        <v>129</v>
      </c>
      <c r="B66" s="236"/>
      <c r="C66" s="8" t="s">
        <v>16</v>
      </c>
      <c r="D66" s="22" t="s">
        <v>17</v>
      </c>
    </row>
    <row r="67" spans="1:4" ht="20.100000000000001" customHeight="1">
      <c r="A67" s="230">
        <v>1</v>
      </c>
      <c r="B67" s="6" t="s">
        <v>34</v>
      </c>
      <c r="C67" s="3"/>
      <c r="D67" s="25"/>
    </row>
    <row r="68" spans="1:4" ht="84.95" customHeight="1">
      <c r="A68" s="223"/>
      <c r="B68" s="10" t="s">
        <v>77</v>
      </c>
      <c r="C68" s="3"/>
      <c r="D68" s="23"/>
    </row>
    <row r="69" spans="1:4" ht="33.950000000000003" customHeight="1">
      <c r="A69" s="223"/>
      <c r="B69" s="14" t="s">
        <v>35</v>
      </c>
      <c r="C69" s="5">
        <v>1</v>
      </c>
      <c r="D69" s="23"/>
    </row>
    <row r="70" spans="1:4" ht="33.950000000000003" customHeight="1">
      <c r="A70" s="223"/>
      <c r="B70" s="14" t="s">
        <v>36</v>
      </c>
      <c r="C70" s="5">
        <v>2</v>
      </c>
      <c r="D70" s="23"/>
    </row>
    <row r="71" spans="1:4" ht="33.950000000000003" customHeight="1">
      <c r="A71" s="223"/>
      <c r="B71" s="14" t="s">
        <v>37</v>
      </c>
      <c r="C71" s="5">
        <v>3</v>
      </c>
      <c r="D71" s="23"/>
    </row>
    <row r="72" spans="1:4" ht="33.950000000000003" customHeight="1">
      <c r="A72" s="223"/>
      <c r="B72" s="14" t="s">
        <v>38</v>
      </c>
      <c r="C72" s="5">
        <v>4</v>
      </c>
      <c r="D72" s="23"/>
    </row>
    <row r="73" spans="1:4" ht="33.950000000000003" customHeight="1" thickBot="1">
      <c r="A73" s="223"/>
      <c r="B73" s="14" t="s">
        <v>39</v>
      </c>
      <c r="C73" s="9">
        <v>5</v>
      </c>
      <c r="D73" s="23"/>
    </row>
    <row r="74" spans="1:4" ht="23.1" customHeight="1" thickBot="1">
      <c r="A74" s="223"/>
      <c r="B74" s="31" t="s">
        <v>7</v>
      </c>
      <c r="C74" s="32">
        <v>1</v>
      </c>
      <c r="D74" s="20"/>
    </row>
    <row r="75" spans="1:4" ht="11.1" customHeight="1">
      <c r="A75" s="227"/>
      <c r="B75" s="213"/>
      <c r="C75" s="213"/>
      <c r="D75" s="229"/>
    </row>
    <row r="76" spans="1:4" ht="20.100000000000001" customHeight="1">
      <c r="A76" s="223">
        <v>2</v>
      </c>
      <c r="B76" s="6" t="s">
        <v>40</v>
      </c>
      <c r="C76" s="3"/>
      <c r="D76" s="25"/>
    </row>
    <row r="77" spans="1:4" ht="71.099999999999994" customHeight="1">
      <c r="A77" s="223"/>
      <c r="B77" s="10" t="s">
        <v>78</v>
      </c>
      <c r="C77" s="3"/>
      <c r="D77" s="23"/>
    </row>
    <row r="78" spans="1:4" ht="33.950000000000003" customHeight="1">
      <c r="A78" s="223"/>
      <c r="B78" s="14" t="s">
        <v>25</v>
      </c>
      <c r="C78" s="5">
        <v>1</v>
      </c>
      <c r="D78" s="23"/>
    </row>
    <row r="79" spans="1:4" ht="33.950000000000003" customHeight="1" thickBot="1">
      <c r="A79" s="223"/>
      <c r="B79" s="14" t="s">
        <v>26</v>
      </c>
      <c r="C79" s="9">
        <v>5</v>
      </c>
      <c r="D79" s="23"/>
    </row>
    <row r="80" spans="1:4" ht="23.1" customHeight="1">
      <c r="A80" s="223"/>
      <c r="B80" s="130" t="s">
        <v>7</v>
      </c>
      <c r="C80" s="131">
        <v>1</v>
      </c>
      <c r="D80" s="132"/>
    </row>
    <row r="81" spans="1:4" ht="11.1" customHeight="1">
      <c r="A81" s="263"/>
      <c r="B81" s="263"/>
      <c r="C81" s="263"/>
      <c r="D81" s="263"/>
    </row>
    <row r="82" spans="1:4" ht="48.75" customHeight="1">
      <c r="A82" s="129"/>
      <c r="B82" s="129"/>
      <c r="C82" s="129"/>
      <c r="D82" s="129"/>
    </row>
    <row r="83" spans="1:4" ht="11.1" customHeight="1">
      <c r="A83" s="263"/>
      <c r="B83" s="263"/>
      <c r="C83" s="263"/>
      <c r="D83" s="263"/>
    </row>
    <row r="84" spans="1:4" ht="20.100000000000001" customHeight="1">
      <c r="A84" s="223">
        <v>3</v>
      </c>
      <c r="B84" s="127" t="s">
        <v>41</v>
      </c>
      <c r="C84" s="128"/>
      <c r="D84" s="23"/>
    </row>
    <row r="85" spans="1:4" ht="39" customHeight="1">
      <c r="A85" s="223"/>
      <c r="B85" s="10" t="s">
        <v>42</v>
      </c>
      <c r="C85" s="3"/>
      <c r="D85" s="23"/>
    </row>
    <row r="86" spans="1:4" ht="33.950000000000003" customHeight="1">
      <c r="A86" s="223"/>
      <c r="B86" s="14" t="s">
        <v>25</v>
      </c>
      <c r="C86" s="5">
        <v>0</v>
      </c>
      <c r="D86" s="23"/>
    </row>
    <row r="87" spans="1:4" ht="33.950000000000003" customHeight="1">
      <c r="A87" s="223"/>
      <c r="B87" s="14" t="s">
        <v>43</v>
      </c>
      <c r="C87" s="5">
        <v>1</v>
      </c>
      <c r="D87" s="23"/>
    </row>
    <row r="88" spans="1:4" ht="33.950000000000003" customHeight="1">
      <c r="A88" s="223"/>
      <c r="B88" s="14" t="s">
        <v>44</v>
      </c>
      <c r="C88" s="5">
        <v>2</v>
      </c>
      <c r="D88" s="23"/>
    </row>
    <row r="89" spans="1:4" ht="33.950000000000003" customHeight="1">
      <c r="A89" s="223"/>
      <c r="B89" s="14" t="s">
        <v>45</v>
      </c>
      <c r="C89" s="5">
        <v>3</v>
      </c>
      <c r="D89" s="23"/>
    </row>
    <row r="90" spans="1:4" ht="33.950000000000003" customHeight="1">
      <c r="A90" s="223"/>
      <c r="B90" s="14" t="s">
        <v>46</v>
      </c>
      <c r="C90" s="5">
        <v>4</v>
      </c>
      <c r="D90" s="23"/>
    </row>
    <row r="91" spans="1:4" ht="33.950000000000003" customHeight="1" thickBot="1">
      <c r="A91" s="223"/>
      <c r="B91" s="14" t="s">
        <v>47</v>
      </c>
      <c r="C91" s="9">
        <v>5</v>
      </c>
      <c r="D91" s="23"/>
    </row>
    <row r="92" spans="1:4" ht="23.1" customHeight="1" thickBot="1">
      <c r="A92" s="223"/>
      <c r="B92" s="31" t="s">
        <v>7</v>
      </c>
      <c r="C92" s="32">
        <v>0</v>
      </c>
      <c r="D92" s="20"/>
    </row>
    <row r="93" spans="1:4" ht="11.1" customHeight="1">
      <c r="A93" s="227"/>
      <c r="B93" s="213"/>
      <c r="C93" s="213"/>
      <c r="D93" s="229"/>
    </row>
    <row r="94" spans="1:4" ht="20.100000000000001" customHeight="1">
      <c r="A94" s="230">
        <v>4</v>
      </c>
      <c r="B94" s="6" t="s">
        <v>48</v>
      </c>
      <c r="C94" s="3"/>
      <c r="D94" s="25"/>
    </row>
    <row r="95" spans="1:4" ht="54.95" customHeight="1">
      <c r="A95" s="223"/>
      <c r="B95" s="10" t="s">
        <v>49</v>
      </c>
      <c r="C95" s="3"/>
      <c r="D95" s="23"/>
    </row>
    <row r="96" spans="1:4" ht="33.950000000000003" customHeight="1">
      <c r="A96" s="223"/>
      <c r="B96" s="14" t="s">
        <v>50</v>
      </c>
      <c r="C96" s="5">
        <v>1</v>
      </c>
      <c r="D96" s="23"/>
    </row>
    <row r="97" spans="1:4" ht="33.950000000000003" customHeight="1">
      <c r="A97" s="223"/>
      <c r="B97" s="14" t="s">
        <v>51</v>
      </c>
      <c r="C97" s="5">
        <v>2</v>
      </c>
      <c r="D97" s="23"/>
    </row>
    <row r="98" spans="1:4" ht="33.950000000000003" customHeight="1">
      <c r="A98" s="223"/>
      <c r="B98" s="15" t="s">
        <v>52</v>
      </c>
      <c r="C98" s="5">
        <v>3</v>
      </c>
      <c r="D98" s="23"/>
    </row>
    <row r="99" spans="1:4" ht="33.950000000000003" customHeight="1">
      <c r="A99" s="223"/>
      <c r="B99" s="14" t="s">
        <v>53</v>
      </c>
      <c r="C99" s="5">
        <v>4</v>
      </c>
      <c r="D99" s="23"/>
    </row>
    <row r="100" spans="1:4" ht="33.950000000000003" customHeight="1" thickBot="1">
      <c r="A100" s="223"/>
      <c r="B100" s="14" t="s">
        <v>54</v>
      </c>
      <c r="C100" s="9">
        <v>5</v>
      </c>
      <c r="D100" s="23"/>
    </row>
    <row r="101" spans="1:4" ht="23.1" customHeight="1" thickBot="1">
      <c r="A101" s="231"/>
      <c r="B101" s="31" t="s">
        <v>7</v>
      </c>
      <c r="C101" s="32">
        <v>1</v>
      </c>
      <c r="D101" s="29"/>
    </row>
    <row r="102" spans="1:4" ht="11.1" customHeight="1" thickBot="1">
      <c r="A102" s="212"/>
      <c r="B102" s="213"/>
      <c r="C102" s="214"/>
      <c r="D102" s="215"/>
    </row>
    <row r="103" spans="1:4" ht="35.1" customHeight="1" thickBot="1">
      <c r="A103" s="210" t="s">
        <v>132</v>
      </c>
      <c r="B103" s="211"/>
      <c r="C103" s="30">
        <f>IF(SUM(C74,C80,C92,C101)&gt;0,AVERAGE(C74,C80,C92,C101),0)</f>
        <v>0.75</v>
      </c>
      <c r="D103" s="29"/>
    </row>
    <row r="104" spans="1:4" ht="11.1" customHeight="1" thickBot="1">
      <c r="A104" s="216"/>
      <c r="B104" s="217"/>
      <c r="C104" s="218"/>
      <c r="D104" s="219"/>
    </row>
  </sheetData>
  <sheetProtection algorithmName="SHA-512" hashValue="ONQPrcmR0icLZvfy/qrkk1e5VpNpjuTj8aLPDrVioJhYkd97uXKzINcvsf9MjV3RqNIV2qnbF8ZhRQ1g0k4Etw==" saltValue="oOrlk9XjVtKXGgGwWJb5gQ==" spinCount="100000" sheet="1" objects="1" scenarios="1"/>
  <mergeCells count="46">
    <mergeCell ref="A12:D12"/>
    <mergeCell ref="A1:D1"/>
    <mergeCell ref="A2:D2"/>
    <mergeCell ref="A3:D3"/>
    <mergeCell ref="A4:D4"/>
    <mergeCell ref="A5:D5"/>
    <mergeCell ref="A6:D6"/>
    <mergeCell ref="A7:D7"/>
    <mergeCell ref="A8:D8"/>
    <mergeCell ref="A9:D9"/>
    <mergeCell ref="A10:D10"/>
    <mergeCell ref="A11:D11"/>
    <mergeCell ref="A34:A39"/>
    <mergeCell ref="A13:C13"/>
    <mergeCell ref="A14:D14"/>
    <mergeCell ref="A15:D15"/>
    <mergeCell ref="A16:D16"/>
    <mergeCell ref="A17:D17"/>
    <mergeCell ref="A18:B18"/>
    <mergeCell ref="A19:A26"/>
    <mergeCell ref="B19:C19"/>
    <mergeCell ref="A27:D27"/>
    <mergeCell ref="A28:A32"/>
    <mergeCell ref="A33:D33"/>
    <mergeCell ref="A75:D75"/>
    <mergeCell ref="A40:D40"/>
    <mergeCell ref="A42:A47"/>
    <mergeCell ref="A48:D48"/>
    <mergeCell ref="A49:A53"/>
    <mergeCell ref="A54:D54"/>
    <mergeCell ref="A55:A62"/>
    <mergeCell ref="A63:D63"/>
    <mergeCell ref="A64:B64"/>
    <mergeCell ref="A65:D65"/>
    <mergeCell ref="A66:B66"/>
    <mergeCell ref="A67:A74"/>
    <mergeCell ref="A41:D41"/>
    <mergeCell ref="A103:B103"/>
    <mergeCell ref="A104:D104"/>
    <mergeCell ref="A76:A80"/>
    <mergeCell ref="A81:D81"/>
    <mergeCell ref="A84:A92"/>
    <mergeCell ref="A93:D93"/>
    <mergeCell ref="A94:A101"/>
    <mergeCell ref="A102:D102"/>
    <mergeCell ref="A83:D83"/>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tint="0.39997558519241921"/>
    <pageSetUpPr fitToPage="1"/>
  </sheetPr>
  <dimension ref="A1:D104"/>
  <sheetViews>
    <sheetView zoomScale="75" zoomScaleNormal="75" zoomScalePageLayoutView="75" workbookViewId="0">
      <selection activeCell="A14" sqref="A14:D14"/>
    </sheetView>
  </sheetViews>
  <sheetFormatPr defaultColWidth="11" defaultRowHeight="15.75"/>
  <cols>
    <col min="1" max="1" width="4.625" customWidth="1"/>
    <col min="2" max="2" width="75.5" customWidth="1"/>
    <col min="4" max="4" width="50.875" customWidth="1"/>
  </cols>
  <sheetData>
    <row r="1" spans="1:4" ht="33" customHeight="1">
      <c r="A1" s="220" t="s">
        <v>175</v>
      </c>
      <c r="B1" s="221"/>
      <c r="C1" s="221"/>
      <c r="D1" s="222"/>
    </row>
    <row r="2" spans="1:4" ht="45.95" customHeight="1">
      <c r="A2" s="279" t="s">
        <v>174</v>
      </c>
      <c r="B2" s="280"/>
      <c r="C2" s="280"/>
      <c r="D2" s="281"/>
    </row>
    <row r="3" spans="1:4" ht="27.95" customHeight="1">
      <c r="A3" s="241" t="s">
        <v>173</v>
      </c>
      <c r="B3" s="242"/>
      <c r="C3" s="242"/>
      <c r="D3" s="243"/>
    </row>
    <row r="4" spans="1:4" ht="11.1" customHeight="1">
      <c r="A4" s="260"/>
      <c r="B4" s="261"/>
      <c r="C4" s="261"/>
      <c r="D4" s="262"/>
    </row>
    <row r="5" spans="1:4" s="2" customFormat="1" ht="26.1" customHeight="1">
      <c r="A5" s="232" t="s">
        <v>75</v>
      </c>
      <c r="B5" s="233"/>
      <c r="C5" s="233"/>
      <c r="D5" s="234"/>
    </row>
    <row r="6" spans="1:4" s="2" customFormat="1" ht="45.95" customHeight="1">
      <c r="A6" s="256" t="s">
        <v>241</v>
      </c>
      <c r="B6" s="248"/>
      <c r="C6" s="248"/>
      <c r="D6" s="249"/>
    </row>
    <row r="7" spans="1:4" s="2" customFormat="1" ht="26.1" customHeight="1">
      <c r="A7" s="232" t="s">
        <v>214</v>
      </c>
      <c r="B7" s="233"/>
      <c r="C7" s="233"/>
      <c r="D7" s="234"/>
    </row>
    <row r="8" spans="1:4" s="2" customFormat="1" ht="86.1" customHeight="1">
      <c r="A8" s="250" t="s">
        <v>272</v>
      </c>
      <c r="B8" s="251"/>
      <c r="C8" s="251"/>
      <c r="D8" s="252"/>
    </row>
    <row r="9" spans="1:4" s="2" customFormat="1" ht="26.1" customHeight="1">
      <c r="A9" s="232" t="s">
        <v>74</v>
      </c>
      <c r="B9" s="233"/>
      <c r="C9" s="233"/>
      <c r="D9" s="234"/>
    </row>
    <row r="10" spans="1:4" s="2" customFormat="1" ht="71.25" customHeight="1">
      <c r="A10" s="284" t="s">
        <v>242</v>
      </c>
      <c r="B10" s="285"/>
      <c r="C10" s="285"/>
      <c r="D10" s="286"/>
    </row>
    <row r="11" spans="1:4" s="2" customFormat="1" ht="33.950000000000003" customHeight="1">
      <c r="A11" s="232" t="s">
        <v>71</v>
      </c>
      <c r="B11" s="233"/>
      <c r="C11" s="233"/>
      <c r="D11" s="234"/>
    </row>
    <row r="12" spans="1:4" s="2" customFormat="1" ht="42" customHeight="1">
      <c r="A12" s="265" t="s">
        <v>300</v>
      </c>
      <c r="B12" s="266"/>
      <c r="C12" s="266"/>
      <c r="D12" s="267"/>
    </row>
    <row r="13" spans="1:4" s="2" customFormat="1" ht="54" customHeight="1">
      <c r="A13" s="257" t="s">
        <v>211</v>
      </c>
      <c r="B13" s="258"/>
      <c r="C13" s="259"/>
      <c r="D13" s="26"/>
    </row>
    <row r="14" spans="1:4" s="2" customFormat="1" ht="41.1" customHeight="1">
      <c r="A14" s="224" t="s">
        <v>122</v>
      </c>
      <c r="B14" s="225"/>
      <c r="C14" s="225"/>
      <c r="D14" s="226"/>
    </row>
    <row r="15" spans="1:4" s="2" customFormat="1" ht="26.1" customHeight="1">
      <c r="A15" s="232" t="s">
        <v>72</v>
      </c>
      <c r="B15" s="233"/>
      <c r="C15" s="233"/>
      <c r="D15" s="234"/>
    </row>
    <row r="16" spans="1:4" s="2" customFormat="1" ht="42" customHeight="1">
      <c r="A16" s="278" t="s">
        <v>301</v>
      </c>
      <c r="B16" s="248"/>
      <c r="C16" s="248"/>
      <c r="D16" s="249"/>
    </row>
    <row r="17" spans="1:4" ht="11.1" customHeight="1">
      <c r="A17" s="260"/>
      <c r="B17" s="261"/>
      <c r="C17" s="261"/>
      <c r="D17" s="262"/>
    </row>
    <row r="18" spans="1:4" ht="39.950000000000003" customHeight="1">
      <c r="A18" s="239" t="s">
        <v>130</v>
      </c>
      <c r="B18" s="240"/>
      <c r="C18" s="8" t="s">
        <v>16</v>
      </c>
      <c r="D18" s="22" t="s">
        <v>17</v>
      </c>
    </row>
    <row r="19" spans="1:4" ht="20.100000000000001" customHeight="1">
      <c r="A19" s="230">
        <v>1</v>
      </c>
      <c r="B19" s="237" t="s">
        <v>3</v>
      </c>
      <c r="C19" s="238"/>
      <c r="D19" s="23"/>
    </row>
    <row r="20" spans="1:4" ht="20.100000000000001" customHeight="1">
      <c r="A20" s="223"/>
      <c r="B20" s="4" t="s">
        <v>0</v>
      </c>
      <c r="C20" s="3"/>
      <c r="D20" s="23"/>
    </row>
    <row r="21" spans="1:4" ht="33.950000000000003" customHeight="1">
      <c r="A21" s="223"/>
      <c r="B21" s="11" t="s">
        <v>1</v>
      </c>
      <c r="C21" s="5">
        <v>1</v>
      </c>
      <c r="D21" s="23"/>
    </row>
    <row r="22" spans="1:4" ht="33.950000000000003" customHeight="1">
      <c r="A22" s="223"/>
      <c r="B22" s="12" t="s">
        <v>2</v>
      </c>
      <c r="C22" s="5">
        <v>2</v>
      </c>
      <c r="D22" s="23"/>
    </row>
    <row r="23" spans="1:4" ht="33.950000000000003" customHeight="1">
      <c r="A23" s="223"/>
      <c r="B23" s="11" t="s">
        <v>4</v>
      </c>
      <c r="C23" s="5">
        <v>3</v>
      </c>
      <c r="D23" s="23"/>
    </row>
    <row r="24" spans="1:4" ht="33.950000000000003" customHeight="1">
      <c r="A24" s="223"/>
      <c r="B24" s="13" t="s">
        <v>5</v>
      </c>
      <c r="C24" s="5">
        <v>4</v>
      </c>
      <c r="D24" s="23"/>
    </row>
    <row r="25" spans="1:4" ht="33.950000000000003" customHeight="1" thickBot="1">
      <c r="A25" s="223"/>
      <c r="B25" s="11" t="s">
        <v>6</v>
      </c>
      <c r="C25" s="9">
        <v>5</v>
      </c>
      <c r="D25" s="23"/>
    </row>
    <row r="26" spans="1:4" ht="23.1" customHeight="1" thickBot="1">
      <c r="A26" s="223"/>
      <c r="B26" s="31" t="s">
        <v>7</v>
      </c>
      <c r="C26" s="32">
        <v>4</v>
      </c>
      <c r="D26" s="20"/>
    </row>
    <row r="27" spans="1:4" ht="11.1" customHeight="1">
      <c r="A27" s="227"/>
      <c r="B27" s="213"/>
      <c r="C27" s="213"/>
      <c r="D27" s="229"/>
    </row>
    <row r="28" spans="1:4" s="2" customFormat="1" ht="20.100000000000001" customHeight="1">
      <c r="A28" s="223">
        <v>2</v>
      </c>
      <c r="B28" s="6" t="s">
        <v>8</v>
      </c>
      <c r="C28" s="7"/>
      <c r="D28" s="24"/>
    </row>
    <row r="29" spans="1:4" ht="20.100000000000001" customHeight="1">
      <c r="A29" s="223"/>
      <c r="B29" s="4" t="s">
        <v>9</v>
      </c>
      <c r="C29" s="3"/>
      <c r="D29" s="23"/>
    </row>
    <row r="30" spans="1:4" ht="33.950000000000003" customHeight="1">
      <c r="A30" s="223"/>
      <c r="B30" s="11" t="s">
        <v>10</v>
      </c>
      <c r="C30" s="5">
        <v>2</v>
      </c>
      <c r="D30" s="23"/>
    </row>
    <row r="31" spans="1:4" ht="33.950000000000003" customHeight="1" thickBot="1">
      <c r="A31" s="223"/>
      <c r="B31" s="11" t="s">
        <v>11</v>
      </c>
      <c r="C31" s="9">
        <v>5</v>
      </c>
      <c r="D31" s="23"/>
    </row>
    <row r="32" spans="1:4" ht="23.1" customHeight="1" thickBot="1">
      <c r="A32" s="223"/>
      <c r="B32" s="31" t="s">
        <v>7</v>
      </c>
      <c r="C32" s="32">
        <v>5</v>
      </c>
      <c r="D32" s="20"/>
    </row>
    <row r="33" spans="1:4" ht="11.1" customHeight="1">
      <c r="A33" s="227"/>
      <c r="B33" s="213"/>
      <c r="C33" s="213"/>
      <c r="D33" s="229"/>
    </row>
    <row r="34" spans="1:4" ht="20.100000000000001" customHeight="1">
      <c r="A34" s="223">
        <v>3</v>
      </c>
      <c r="B34" s="6" t="s">
        <v>12</v>
      </c>
      <c r="C34" s="3"/>
      <c r="D34" s="25"/>
    </row>
    <row r="35" spans="1:4" ht="39" customHeight="1">
      <c r="A35" s="223"/>
      <c r="B35" s="10" t="s">
        <v>13</v>
      </c>
      <c r="C35" s="3"/>
      <c r="D35" s="23"/>
    </row>
    <row r="36" spans="1:4" ht="33.950000000000003" customHeight="1">
      <c r="A36" s="223"/>
      <c r="B36" s="11" t="s">
        <v>76</v>
      </c>
      <c r="C36" s="5">
        <v>1</v>
      </c>
      <c r="D36" s="23"/>
    </row>
    <row r="37" spans="1:4" ht="33.950000000000003" customHeight="1">
      <c r="A37" s="223"/>
      <c r="B37" s="11" t="s">
        <v>14</v>
      </c>
      <c r="C37" s="5">
        <v>3</v>
      </c>
      <c r="D37" s="23"/>
    </row>
    <row r="38" spans="1:4" ht="33.950000000000003" customHeight="1" thickBot="1">
      <c r="A38" s="223"/>
      <c r="B38" s="11" t="s">
        <v>15</v>
      </c>
      <c r="C38" s="9">
        <v>5</v>
      </c>
      <c r="D38" s="23"/>
    </row>
    <row r="39" spans="1:4" ht="23.1" customHeight="1" thickBot="1">
      <c r="A39" s="223"/>
      <c r="B39" s="31" t="s">
        <v>7</v>
      </c>
      <c r="C39" s="32">
        <v>3</v>
      </c>
      <c r="D39" s="20"/>
    </row>
    <row r="40" spans="1:4" ht="11.1" customHeight="1">
      <c r="A40" s="227"/>
      <c r="B40" s="213"/>
      <c r="C40" s="213"/>
      <c r="D40" s="229"/>
    </row>
    <row r="41" spans="1:4" ht="11.1" customHeight="1">
      <c r="A41" s="263"/>
      <c r="B41" s="263"/>
      <c r="C41" s="263"/>
      <c r="D41" s="263"/>
    </row>
    <row r="42" spans="1:4" ht="20.100000000000001" customHeight="1">
      <c r="A42" s="223">
        <v>4</v>
      </c>
      <c r="B42" s="127" t="s">
        <v>18</v>
      </c>
      <c r="C42" s="128"/>
      <c r="D42" s="23"/>
    </row>
    <row r="43" spans="1:4" ht="20.100000000000001" customHeight="1">
      <c r="A43" s="223"/>
      <c r="B43" s="4" t="s">
        <v>19</v>
      </c>
      <c r="C43" s="3"/>
      <c r="D43" s="23"/>
    </row>
    <row r="44" spans="1:4" ht="33.950000000000003" customHeight="1">
      <c r="A44" s="223"/>
      <c r="B44" s="11" t="s">
        <v>20</v>
      </c>
      <c r="C44" s="5">
        <v>1</v>
      </c>
      <c r="D44" s="23"/>
    </row>
    <row r="45" spans="1:4" ht="33.950000000000003" customHeight="1">
      <c r="A45" s="223"/>
      <c r="B45" s="12" t="s">
        <v>21</v>
      </c>
      <c r="C45" s="5">
        <v>3</v>
      </c>
      <c r="D45" s="23"/>
    </row>
    <row r="46" spans="1:4" ht="33.950000000000003" customHeight="1" thickBot="1">
      <c r="A46" s="223"/>
      <c r="B46" s="12" t="s">
        <v>22</v>
      </c>
      <c r="C46" s="9">
        <v>5</v>
      </c>
      <c r="D46" s="23"/>
    </row>
    <row r="47" spans="1:4" ht="23.1" customHeight="1" thickBot="1">
      <c r="A47" s="223"/>
      <c r="B47" s="31" t="s">
        <v>7</v>
      </c>
      <c r="C47" s="32">
        <v>3</v>
      </c>
      <c r="D47" s="20"/>
    </row>
    <row r="48" spans="1:4" ht="11.1" customHeight="1">
      <c r="A48" s="227"/>
      <c r="B48" s="213"/>
      <c r="C48" s="213"/>
      <c r="D48" s="229"/>
    </row>
    <row r="49" spans="1:4" ht="20.100000000000001" customHeight="1">
      <c r="A49" s="223">
        <v>5</v>
      </c>
      <c r="B49" s="6" t="s">
        <v>23</v>
      </c>
      <c r="C49" s="3"/>
      <c r="D49" s="25"/>
    </row>
    <row r="50" spans="1:4" ht="54.95" customHeight="1">
      <c r="A50" s="223"/>
      <c r="B50" s="10" t="s">
        <v>24</v>
      </c>
      <c r="C50" s="3"/>
      <c r="D50" s="23"/>
    </row>
    <row r="51" spans="1:4" ht="33.950000000000003" customHeight="1">
      <c r="A51" s="223"/>
      <c r="B51" s="11" t="s">
        <v>25</v>
      </c>
      <c r="C51" s="5">
        <v>1</v>
      </c>
      <c r="D51" s="23"/>
    </row>
    <row r="52" spans="1:4" ht="33.950000000000003" customHeight="1" thickBot="1">
      <c r="A52" s="223"/>
      <c r="B52" s="11" t="s">
        <v>26</v>
      </c>
      <c r="C52" s="9">
        <v>5</v>
      </c>
      <c r="D52" s="23"/>
    </row>
    <row r="53" spans="1:4" ht="23.1" customHeight="1" thickBot="1">
      <c r="A53" s="223"/>
      <c r="B53" s="31" t="s">
        <v>7</v>
      </c>
      <c r="C53" s="32">
        <v>1</v>
      </c>
      <c r="D53" s="20"/>
    </row>
    <row r="54" spans="1:4" ht="11.1" customHeight="1">
      <c r="A54" s="227"/>
      <c r="B54" s="213"/>
      <c r="C54" s="213"/>
      <c r="D54" s="229"/>
    </row>
    <row r="55" spans="1:4" ht="20.100000000000001" customHeight="1">
      <c r="A55" s="223">
        <v>6</v>
      </c>
      <c r="B55" s="6" t="s">
        <v>27</v>
      </c>
      <c r="C55" s="3"/>
      <c r="D55" s="25"/>
    </row>
    <row r="56" spans="1:4" ht="51" customHeight="1">
      <c r="A56" s="223"/>
      <c r="B56" s="10" t="s">
        <v>28</v>
      </c>
      <c r="C56" s="3"/>
      <c r="D56" s="28" t="s">
        <v>128</v>
      </c>
    </row>
    <row r="57" spans="1:4" ht="33.950000000000003" customHeight="1">
      <c r="A57" s="223"/>
      <c r="B57" s="11" t="s">
        <v>29</v>
      </c>
      <c r="C57" s="5">
        <v>1</v>
      </c>
      <c r="D57" s="23"/>
    </row>
    <row r="58" spans="1:4" ht="33.950000000000003" customHeight="1">
      <c r="A58" s="223"/>
      <c r="B58" s="11" t="s">
        <v>30</v>
      </c>
      <c r="C58" s="5">
        <v>2</v>
      </c>
      <c r="D58" s="23"/>
    </row>
    <row r="59" spans="1:4" ht="33.950000000000003" customHeight="1">
      <c r="A59" s="223"/>
      <c r="B59" s="11" t="s">
        <v>31</v>
      </c>
      <c r="C59" s="5">
        <v>3</v>
      </c>
      <c r="D59" s="23"/>
    </row>
    <row r="60" spans="1:4" ht="33.950000000000003" customHeight="1">
      <c r="A60" s="223"/>
      <c r="B60" s="11" t="s">
        <v>32</v>
      </c>
      <c r="C60" s="5">
        <v>4</v>
      </c>
      <c r="D60" s="23"/>
    </row>
    <row r="61" spans="1:4" ht="33.950000000000003" customHeight="1" thickBot="1">
      <c r="A61" s="223"/>
      <c r="B61" s="11" t="s">
        <v>33</v>
      </c>
      <c r="C61" s="9">
        <v>5</v>
      </c>
      <c r="D61" s="23"/>
    </row>
    <row r="62" spans="1:4" ht="23.1" customHeight="1" thickBot="1">
      <c r="A62" s="223"/>
      <c r="B62" s="31" t="s">
        <v>7</v>
      </c>
      <c r="C62" s="32">
        <v>4</v>
      </c>
      <c r="D62" s="20"/>
    </row>
    <row r="63" spans="1:4" ht="11.1" customHeight="1" thickBot="1">
      <c r="A63" s="227"/>
      <c r="B63" s="213"/>
      <c r="C63" s="228"/>
      <c r="D63" s="229"/>
    </row>
    <row r="64" spans="1:4" ht="35.1" customHeight="1" thickBot="1">
      <c r="A64" s="210" t="s">
        <v>131</v>
      </c>
      <c r="B64" s="211"/>
      <c r="C64" s="30">
        <f>IF(SUM(C26,C32,C39,C47,C53,C62)&gt;0,AVERAGE(C26,C32,C39,C47,C53,C62),0)</f>
        <v>3.3333333333333335</v>
      </c>
      <c r="D64" s="29"/>
    </row>
    <row r="65" spans="1:4" ht="11.1" customHeight="1">
      <c r="A65" s="227"/>
      <c r="B65" s="213"/>
      <c r="C65" s="214"/>
      <c r="D65" s="229"/>
    </row>
    <row r="66" spans="1:4" ht="39.950000000000003" customHeight="1">
      <c r="A66" s="235" t="s">
        <v>129</v>
      </c>
      <c r="B66" s="236"/>
      <c r="C66" s="8" t="s">
        <v>16</v>
      </c>
      <c r="D66" s="22" t="s">
        <v>17</v>
      </c>
    </row>
    <row r="67" spans="1:4" ht="20.100000000000001" customHeight="1">
      <c r="A67" s="230">
        <v>1</v>
      </c>
      <c r="B67" s="6" t="s">
        <v>34</v>
      </c>
      <c r="C67" s="3"/>
      <c r="D67" s="25"/>
    </row>
    <row r="68" spans="1:4" ht="84.95" customHeight="1">
      <c r="A68" s="223"/>
      <c r="B68" s="10" t="s">
        <v>77</v>
      </c>
      <c r="C68" s="3"/>
      <c r="D68" s="23"/>
    </row>
    <row r="69" spans="1:4" ht="33.950000000000003" customHeight="1">
      <c r="A69" s="223"/>
      <c r="B69" s="14" t="s">
        <v>35</v>
      </c>
      <c r="C69" s="5">
        <v>1</v>
      </c>
      <c r="D69" s="23"/>
    </row>
    <row r="70" spans="1:4" ht="33.950000000000003" customHeight="1">
      <c r="A70" s="223"/>
      <c r="B70" s="14" t="s">
        <v>36</v>
      </c>
      <c r="C70" s="5">
        <v>2</v>
      </c>
      <c r="D70" s="23"/>
    </row>
    <row r="71" spans="1:4" ht="33.950000000000003" customHeight="1">
      <c r="A71" s="223"/>
      <c r="B71" s="14" t="s">
        <v>37</v>
      </c>
      <c r="C71" s="5">
        <v>3</v>
      </c>
      <c r="D71" s="23"/>
    </row>
    <row r="72" spans="1:4" ht="33.950000000000003" customHeight="1">
      <c r="A72" s="223"/>
      <c r="B72" s="14" t="s">
        <v>38</v>
      </c>
      <c r="C72" s="5">
        <v>4</v>
      </c>
      <c r="D72" s="23"/>
    </row>
    <row r="73" spans="1:4" ht="33.950000000000003" customHeight="1" thickBot="1">
      <c r="A73" s="223"/>
      <c r="B73" s="14" t="s">
        <v>39</v>
      </c>
      <c r="C73" s="9">
        <v>5</v>
      </c>
      <c r="D73" s="23"/>
    </row>
    <row r="74" spans="1:4" ht="23.1" customHeight="1" thickBot="1">
      <c r="A74" s="223"/>
      <c r="B74" s="31" t="s">
        <v>7</v>
      </c>
      <c r="C74" s="32">
        <v>2</v>
      </c>
      <c r="D74" s="20"/>
    </row>
    <row r="75" spans="1:4" ht="11.1" customHeight="1">
      <c r="A75" s="227"/>
      <c r="B75" s="213"/>
      <c r="C75" s="213"/>
      <c r="D75" s="229"/>
    </row>
    <row r="76" spans="1:4" ht="20.100000000000001" customHeight="1">
      <c r="A76" s="223">
        <v>2</v>
      </c>
      <c r="B76" s="6" t="s">
        <v>40</v>
      </c>
      <c r="C76" s="3"/>
      <c r="D76" s="25"/>
    </row>
    <row r="77" spans="1:4" ht="71.099999999999994" customHeight="1">
      <c r="A77" s="223"/>
      <c r="B77" s="10" t="s">
        <v>78</v>
      </c>
      <c r="C77" s="3"/>
      <c r="D77" s="23"/>
    </row>
    <row r="78" spans="1:4" ht="33.950000000000003" customHeight="1">
      <c r="A78" s="223"/>
      <c r="B78" s="14" t="s">
        <v>25</v>
      </c>
      <c r="C78" s="5">
        <v>1</v>
      </c>
      <c r="D78" s="23"/>
    </row>
    <row r="79" spans="1:4" ht="33.950000000000003" customHeight="1" thickBot="1">
      <c r="A79" s="223"/>
      <c r="B79" s="14" t="s">
        <v>26</v>
      </c>
      <c r="C79" s="9">
        <v>5</v>
      </c>
      <c r="D79" s="23"/>
    </row>
    <row r="80" spans="1:4" ht="23.1" customHeight="1">
      <c r="A80" s="223"/>
      <c r="B80" s="130" t="s">
        <v>7</v>
      </c>
      <c r="C80" s="131">
        <v>1</v>
      </c>
      <c r="D80" s="132"/>
    </row>
    <row r="81" spans="1:4" ht="11.1" customHeight="1">
      <c r="A81" s="263"/>
      <c r="B81" s="263"/>
      <c r="C81" s="263"/>
      <c r="D81" s="263"/>
    </row>
    <row r="82" spans="1:4" ht="42" customHeight="1">
      <c r="A82" s="129"/>
      <c r="B82" s="129"/>
      <c r="C82" s="129"/>
      <c r="D82" s="129"/>
    </row>
    <row r="83" spans="1:4" ht="11.1" customHeight="1">
      <c r="A83" s="263"/>
      <c r="B83" s="263"/>
      <c r="C83" s="263"/>
      <c r="D83" s="263"/>
    </row>
    <row r="84" spans="1:4" ht="20.100000000000001" customHeight="1">
      <c r="A84" s="223">
        <v>3</v>
      </c>
      <c r="B84" s="127" t="s">
        <v>41</v>
      </c>
      <c r="C84" s="128"/>
      <c r="D84" s="23"/>
    </row>
    <row r="85" spans="1:4" ht="39" customHeight="1">
      <c r="A85" s="223"/>
      <c r="B85" s="10" t="s">
        <v>42</v>
      </c>
      <c r="C85" s="3"/>
      <c r="D85" s="23"/>
    </row>
    <row r="86" spans="1:4" ht="33.950000000000003" customHeight="1">
      <c r="A86" s="223"/>
      <c r="B86" s="14" t="s">
        <v>25</v>
      </c>
      <c r="C86" s="5">
        <v>0</v>
      </c>
      <c r="D86" s="23"/>
    </row>
    <row r="87" spans="1:4" ht="33.950000000000003" customHeight="1">
      <c r="A87" s="223"/>
      <c r="B87" s="14" t="s">
        <v>43</v>
      </c>
      <c r="C87" s="5">
        <v>1</v>
      </c>
      <c r="D87" s="23"/>
    </row>
    <row r="88" spans="1:4" ht="33.950000000000003" customHeight="1">
      <c r="A88" s="223"/>
      <c r="B88" s="14" t="s">
        <v>44</v>
      </c>
      <c r="C88" s="5">
        <v>2</v>
      </c>
      <c r="D88" s="23"/>
    </row>
    <row r="89" spans="1:4" ht="33.950000000000003" customHeight="1">
      <c r="A89" s="223"/>
      <c r="B89" s="14" t="s">
        <v>45</v>
      </c>
      <c r="C89" s="5">
        <v>3</v>
      </c>
      <c r="D89" s="23"/>
    </row>
    <row r="90" spans="1:4" ht="33.950000000000003" customHeight="1">
      <c r="A90" s="223"/>
      <c r="B90" s="14" t="s">
        <v>46</v>
      </c>
      <c r="C90" s="5">
        <v>4</v>
      </c>
      <c r="D90" s="23"/>
    </row>
    <row r="91" spans="1:4" ht="33.950000000000003" customHeight="1" thickBot="1">
      <c r="A91" s="223"/>
      <c r="B91" s="14" t="s">
        <v>47</v>
      </c>
      <c r="C91" s="9">
        <v>5</v>
      </c>
      <c r="D91" s="23"/>
    </row>
    <row r="92" spans="1:4" ht="23.1" customHeight="1" thickBot="1">
      <c r="A92" s="223"/>
      <c r="B92" s="31" t="s">
        <v>7</v>
      </c>
      <c r="C92" s="32">
        <v>0</v>
      </c>
      <c r="D92" s="20"/>
    </row>
    <row r="93" spans="1:4" ht="11.1" customHeight="1">
      <c r="A93" s="227"/>
      <c r="B93" s="213"/>
      <c r="C93" s="213"/>
      <c r="D93" s="229"/>
    </row>
    <row r="94" spans="1:4" ht="20.100000000000001" customHeight="1">
      <c r="A94" s="230">
        <v>4</v>
      </c>
      <c r="B94" s="6" t="s">
        <v>48</v>
      </c>
      <c r="C94" s="3"/>
      <c r="D94" s="25"/>
    </row>
    <row r="95" spans="1:4" ht="54.95" customHeight="1">
      <c r="A95" s="223"/>
      <c r="B95" s="10" t="s">
        <v>49</v>
      </c>
      <c r="C95" s="3"/>
      <c r="D95" s="23"/>
    </row>
    <row r="96" spans="1:4" ht="33.950000000000003" customHeight="1">
      <c r="A96" s="223"/>
      <c r="B96" s="14" t="s">
        <v>50</v>
      </c>
      <c r="C96" s="5">
        <v>1</v>
      </c>
      <c r="D96" s="23"/>
    </row>
    <row r="97" spans="1:4" ht="33.950000000000003" customHeight="1">
      <c r="A97" s="223"/>
      <c r="B97" s="14" t="s">
        <v>51</v>
      </c>
      <c r="C97" s="5">
        <v>2</v>
      </c>
      <c r="D97" s="23"/>
    </row>
    <row r="98" spans="1:4" ht="33.950000000000003" customHeight="1">
      <c r="A98" s="223"/>
      <c r="B98" s="15" t="s">
        <v>52</v>
      </c>
      <c r="C98" s="5">
        <v>3</v>
      </c>
      <c r="D98" s="23"/>
    </row>
    <row r="99" spans="1:4" ht="33.950000000000003" customHeight="1">
      <c r="A99" s="223"/>
      <c r="B99" s="14" t="s">
        <v>53</v>
      </c>
      <c r="C99" s="5">
        <v>4</v>
      </c>
      <c r="D99" s="23"/>
    </row>
    <row r="100" spans="1:4" ht="33.950000000000003" customHeight="1" thickBot="1">
      <c r="A100" s="223"/>
      <c r="B100" s="14" t="s">
        <v>54</v>
      </c>
      <c r="C100" s="9">
        <v>5</v>
      </c>
      <c r="D100" s="23"/>
    </row>
    <row r="101" spans="1:4" ht="23.1" customHeight="1" thickBot="1">
      <c r="A101" s="231"/>
      <c r="B101" s="31" t="s">
        <v>7</v>
      </c>
      <c r="C101" s="32">
        <v>1</v>
      </c>
      <c r="D101" s="29"/>
    </row>
    <row r="102" spans="1:4" ht="11.1" customHeight="1" thickBot="1">
      <c r="A102" s="212"/>
      <c r="B102" s="213"/>
      <c r="C102" s="214"/>
      <c r="D102" s="215"/>
    </row>
    <row r="103" spans="1:4" ht="35.1" customHeight="1" thickBot="1">
      <c r="A103" s="210" t="s">
        <v>132</v>
      </c>
      <c r="B103" s="211"/>
      <c r="C103" s="30">
        <f>IF(SUM(C74,C80,C92,C101)&gt;0,AVERAGE(C74,C80,C92,C101),0)</f>
        <v>1</v>
      </c>
      <c r="D103" s="29"/>
    </row>
    <row r="104" spans="1:4" ht="11.1" customHeight="1" thickBot="1">
      <c r="A104" s="216"/>
      <c r="B104" s="217"/>
      <c r="C104" s="218"/>
      <c r="D104" s="219"/>
    </row>
  </sheetData>
  <sheetProtection algorithmName="SHA-512" hashValue="4xK7u0W+5FMoW8u8RVwWmSRQzMiglOAU3lSCbbNJfC/PFpYpS1e8dm/g2S/VFuieKjZ5qfBuRqjGk8fLOgWx/A==" saltValue="Im5CX4Rp+apGlNm80h59YA==" spinCount="100000" sheet="1" objects="1" scenarios="1"/>
  <mergeCells count="46">
    <mergeCell ref="A12:D12"/>
    <mergeCell ref="A1:D1"/>
    <mergeCell ref="A2:D2"/>
    <mergeCell ref="A3:D3"/>
    <mergeCell ref="A4:D4"/>
    <mergeCell ref="A5:D5"/>
    <mergeCell ref="A6:D6"/>
    <mergeCell ref="A7:D7"/>
    <mergeCell ref="A8:D8"/>
    <mergeCell ref="A9:D9"/>
    <mergeCell ref="A10:D10"/>
    <mergeCell ref="A11:D11"/>
    <mergeCell ref="A34:A39"/>
    <mergeCell ref="A13:C13"/>
    <mergeCell ref="A14:D14"/>
    <mergeCell ref="A15:D15"/>
    <mergeCell ref="A16:D16"/>
    <mergeCell ref="A17:D17"/>
    <mergeCell ref="A18:B18"/>
    <mergeCell ref="A19:A26"/>
    <mergeCell ref="B19:C19"/>
    <mergeCell ref="A27:D27"/>
    <mergeCell ref="A28:A32"/>
    <mergeCell ref="A33:D33"/>
    <mergeCell ref="A75:D75"/>
    <mergeCell ref="A40:D40"/>
    <mergeCell ref="A42:A47"/>
    <mergeCell ref="A48:D48"/>
    <mergeCell ref="A49:A53"/>
    <mergeCell ref="A54:D54"/>
    <mergeCell ref="A55:A62"/>
    <mergeCell ref="A63:D63"/>
    <mergeCell ref="A64:B64"/>
    <mergeCell ref="A65:D65"/>
    <mergeCell ref="A66:B66"/>
    <mergeCell ref="A67:A74"/>
    <mergeCell ref="A41:D41"/>
    <mergeCell ref="A103:B103"/>
    <mergeCell ref="A104:D104"/>
    <mergeCell ref="A76:A80"/>
    <mergeCell ref="A81:D81"/>
    <mergeCell ref="A84:A92"/>
    <mergeCell ref="A93:D93"/>
    <mergeCell ref="A94:A101"/>
    <mergeCell ref="A102:D102"/>
    <mergeCell ref="A83:D83"/>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0.249977111117893"/>
    <pageSetUpPr fitToPage="1"/>
  </sheetPr>
  <dimension ref="A1:D104"/>
  <sheetViews>
    <sheetView zoomScale="75" zoomScaleNormal="75" zoomScalePageLayoutView="75" workbookViewId="0">
      <selection activeCell="H16" sqref="H16"/>
    </sheetView>
  </sheetViews>
  <sheetFormatPr defaultColWidth="11" defaultRowHeight="15.75"/>
  <cols>
    <col min="1" max="1" width="4.625" customWidth="1"/>
    <col min="2" max="2" width="75.5" customWidth="1"/>
    <col min="4" max="4" width="50.875" customWidth="1"/>
  </cols>
  <sheetData>
    <row r="1" spans="1:4" ht="33" customHeight="1">
      <c r="A1" s="220" t="s">
        <v>192</v>
      </c>
      <c r="B1" s="221"/>
      <c r="C1" s="221"/>
      <c r="D1" s="222"/>
    </row>
    <row r="2" spans="1:4" ht="45.95" customHeight="1">
      <c r="A2" s="279" t="s">
        <v>193</v>
      </c>
      <c r="B2" s="280"/>
      <c r="C2" s="280"/>
      <c r="D2" s="281"/>
    </row>
    <row r="3" spans="1:4" ht="27.95" customHeight="1">
      <c r="A3" s="241" t="s">
        <v>194</v>
      </c>
      <c r="B3" s="242"/>
      <c r="C3" s="242"/>
      <c r="D3" s="243"/>
    </row>
    <row r="4" spans="1:4" ht="11.1" customHeight="1">
      <c r="A4" s="260"/>
      <c r="B4" s="261"/>
      <c r="C4" s="261"/>
      <c r="D4" s="262"/>
    </row>
    <row r="5" spans="1:4" s="2" customFormat="1" ht="26.1" customHeight="1">
      <c r="A5" s="232" t="s">
        <v>75</v>
      </c>
      <c r="B5" s="233"/>
      <c r="C5" s="233"/>
      <c r="D5" s="234"/>
    </row>
    <row r="6" spans="1:4" s="2" customFormat="1" ht="45.95" customHeight="1">
      <c r="A6" s="256" t="s">
        <v>243</v>
      </c>
      <c r="B6" s="248"/>
      <c r="C6" s="248"/>
      <c r="D6" s="249"/>
    </row>
    <row r="7" spans="1:4" s="2" customFormat="1" ht="26.1" customHeight="1">
      <c r="A7" s="232" t="s">
        <v>214</v>
      </c>
      <c r="B7" s="233"/>
      <c r="C7" s="233"/>
      <c r="D7" s="234"/>
    </row>
    <row r="8" spans="1:4" s="2" customFormat="1" ht="77.25" customHeight="1">
      <c r="A8" s="284" t="s">
        <v>331</v>
      </c>
      <c r="B8" s="285"/>
      <c r="C8" s="285"/>
      <c r="D8" s="286"/>
    </row>
    <row r="9" spans="1:4" s="2" customFormat="1" ht="26.1" customHeight="1">
      <c r="A9" s="232" t="s">
        <v>74</v>
      </c>
      <c r="B9" s="233"/>
      <c r="C9" s="233"/>
      <c r="D9" s="234"/>
    </row>
    <row r="10" spans="1:4" s="2" customFormat="1" ht="77.25" customHeight="1">
      <c r="A10" s="277" t="s">
        <v>332</v>
      </c>
      <c r="B10" s="266"/>
      <c r="C10" s="266"/>
      <c r="D10" s="267"/>
    </row>
    <row r="11" spans="1:4" s="2" customFormat="1" ht="33.950000000000003" customHeight="1">
      <c r="A11" s="232" t="s">
        <v>71</v>
      </c>
      <c r="B11" s="233"/>
      <c r="C11" s="233"/>
      <c r="D11" s="234"/>
    </row>
    <row r="12" spans="1:4" s="2" customFormat="1" ht="43.5" customHeight="1">
      <c r="A12" s="277" t="s">
        <v>302</v>
      </c>
      <c r="B12" s="254"/>
      <c r="C12" s="254"/>
      <c r="D12" s="255"/>
    </row>
    <row r="13" spans="1:4" s="2" customFormat="1" ht="60" customHeight="1">
      <c r="A13" s="257" t="s">
        <v>211</v>
      </c>
      <c r="B13" s="258"/>
      <c r="C13" s="259"/>
      <c r="D13" s="26"/>
    </row>
    <row r="14" spans="1:4" s="2" customFormat="1" ht="41.1" customHeight="1">
      <c r="A14" s="224" t="s">
        <v>122</v>
      </c>
      <c r="B14" s="225"/>
      <c r="C14" s="225"/>
      <c r="D14" s="226"/>
    </row>
    <row r="15" spans="1:4" s="2" customFormat="1" ht="26.1" customHeight="1">
      <c r="A15" s="232" t="s">
        <v>72</v>
      </c>
      <c r="B15" s="233"/>
      <c r="C15" s="233"/>
      <c r="D15" s="234"/>
    </row>
    <row r="16" spans="1:4" s="2" customFormat="1" ht="43.5" customHeight="1">
      <c r="A16" s="289" t="s">
        <v>353</v>
      </c>
      <c r="B16" s="266"/>
      <c r="C16" s="266"/>
      <c r="D16" s="267"/>
    </row>
    <row r="17" spans="1:4" ht="11.1" customHeight="1">
      <c r="A17" s="260"/>
      <c r="B17" s="261"/>
      <c r="C17" s="261"/>
      <c r="D17" s="262"/>
    </row>
    <row r="18" spans="1:4" ht="39.950000000000003" customHeight="1">
      <c r="A18" s="239" t="s">
        <v>130</v>
      </c>
      <c r="B18" s="240"/>
      <c r="C18" s="8" t="s">
        <v>16</v>
      </c>
      <c r="D18" s="22" t="s">
        <v>17</v>
      </c>
    </row>
    <row r="19" spans="1:4" ht="20.100000000000001" customHeight="1">
      <c r="A19" s="230">
        <v>1</v>
      </c>
      <c r="B19" s="237" t="s">
        <v>3</v>
      </c>
      <c r="C19" s="238"/>
      <c r="D19" s="23"/>
    </row>
    <row r="20" spans="1:4" ht="20.100000000000001" customHeight="1">
      <c r="A20" s="223"/>
      <c r="B20" s="4" t="s">
        <v>0</v>
      </c>
      <c r="C20" s="3"/>
      <c r="D20" s="23"/>
    </row>
    <row r="21" spans="1:4" ht="33.950000000000003" customHeight="1">
      <c r="A21" s="223"/>
      <c r="B21" s="11" t="s">
        <v>1</v>
      </c>
      <c r="C21" s="5">
        <v>1</v>
      </c>
      <c r="D21" s="23"/>
    </row>
    <row r="22" spans="1:4" ht="33.950000000000003" customHeight="1">
      <c r="A22" s="223"/>
      <c r="B22" s="12" t="s">
        <v>2</v>
      </c>
      <c r="C22" s="5">
        <v>2</v>
      </c>
      <c r="D22" s="23"/>
    </row>
    <row r="23" spans="1:4" ht="33.950000000000003" customHeight="1">
      <c r="A23" s="223"/>
      <c r="B23" s="11" t="s">
        <v>4</v>
      </c>
      <c r="C23" s="5">
        <v>3</v>
      </c>
      <c r="D23" s="23"/>
    </row>
    <row r="24" spans="1:4" ht="33.950000000000003" customHeight="1">
      <c r="A24" s="223"/>
      <c r="B24" s="13" t="s">
        <v>5</v>
      </c>
      <c r="C24" s="5">
        <v>4</v>
      </c>
      <c r="D24" s="23"/>
    </row>
    <row r="25" spans="1:4" ht="33.950000000000003" customHeight="1" thickBot="1">
      <c r="A25" s="223"/>
      <c r="B25" s="11" t="s">
        <v>6</v>
      </c>
      <c r="C25" s="9">
        <v>5</v>
      </c>
      <c r="D25" s="23"/>
    </row>
    <row r="26" spans="1:4" ht="23.1" customHeight="1" thickBot="1">
      <c r="A26" s="223"/>
      <c r="B26" s="31" t="s">
        <v>7</v>
      </c>
      <c r="C26" s="32">
        <v>5</v>
      </c>
      <c r="D26" s="20"/>
    </row>
    <row r="27" spans="1:4" ht="11.1" customHeight="1">
      <c r="A27" s="227"/>
      <c r="B27" s="213"/>
      <c r="C27" s="213"/>
      <c r="D27" s="229"/>
    </row>
    <row r="28" spans="1:4" s="2" customFormat="1" ht="20.100000000000001" customHeight="1">
      <c r="A28" s="223">
        <v>2</v>
      </c>
      <c r="B28" s="6" t="s">
        <v>8</v>
      </c>
      <c r="C28" s="7"/>
      <c r="D28" s="24"/>
    </row>
    <row r="29" spans="1:4" ht="20.100000000000001" customHeight="1">
      <c r="A29" s="223"/>
      <c r="B29" s="4" t="s">
        <v>9</v>
      </c>
      <c r="C29" s="3"/>
      <c r="D29" s="23"/>
    </row>
    <row r="30" spans="1:4" ht="33.950000000000003" customHeight="1">
      <c r="A30" s="223"/>
      <c r="B30" s="11" t="s">
        <v>10</v>
      </c>
      <c r="C30" s="5">
        <v>2</v>
      </c>
      <c r="D30" s="23"/>
    </row>
    <row r="31" spans="1:4" ht="33.950000000000003" customHeight="1" thickBot="1">
      <c r="A31" s="223"/>
      <c r="B31" s="11" t="s">
        <v>11</v>
      </c>
      <c r="C31" s="9">
        <v>5</v>
      </c>
      <c r="D31" s="23"/>
    </row>
    <row r="32" spans="1:4" ht="23.1" customHeight="1" thickBot="1">
      <c r="A32" s="223"/>
      <c r="B32" s="31" t="s">
        <v>7</v>
      </c>
      <c r="C32" s="32">
        <v>5</v>
      </c>
      <c r="D32" s="20"/>
    </row>
    <row r="33" spans="1:4" ht="11.1" customHeight="1">
      <c r="A33" s="227"/>
      <c r="B33" s="213"/>
      <c r="C33" s="213"/>
      <c r="D33" s="229"/>
    </row>
    <row r="34" spans="1:4" ht="20.100000000000001" customHeight="1">
      <c r="A34" s="223">
        <v>3</v>
      </c>
      <c r="B34" s="6" t="s">
        <v>12</v>
      </c>
      <c r="C34" s="3"/>
      <c r="D34" s="25"/>
    </row>
    <row r="35" spans="1:4" ht="39" customHeight="1">
      <c r="A35" s="223"/>
      <c r="B35" s="10" t="s">
        <v>13</v>
      </c>
      <c r="C35" s="3"/>
      <c r="D35" s="23"/>
    </row>
    <row r="36" spans="1:4" ht="33.950000000000003" customHeight="1">
      <c r="A36" s="223"/>
      <c r="B36" s="11" t="s">
        <v>76</v>
      </c>
      <c r="C36" s="5">
        <v>1</v>
      </c>
      <c r="D36" s="23"/>
    </row>
    <row r="37" spans="1:4" ht="33.950000000000003" customHeight="1">
      <c r="A37" s="223"/>
      <c r="B37" s="11" t="s">
        <v>14</v>
      </c>
      <c r="C37" s="5">
        <v>3</v>
      </c>
      <c r="D37" s="23"/>
    </row>
    <row r="38" spans="1:4" ht="33.950000000000003" customHeight="1" thickBot="1">
      <c r="A38" s="223"/>
      <c r="B38" s="11" t="s">
        <v>15</v>
      </c>
      <c r="C38" s="9">
        <v>5</v>
      </c>
      <c r="D38" s="23"/>
    </row>
    <row r="39" spans="1:4" ht="23.1" customHeight="1" thickBot="1">
      <c r="A39" s="223"/>
      <c r="B39" s="31" t="s">
        <v>7</v>
      </c>
      <c r="C39" s="32">
        <v>3</v>
      </c>
      <c r="D39" s="20"/>
    </row>
    <row r="40" spans="1:4" ht="11.1" customHeight="1">
      <c r="A40" s="227"/>
      <c r="B40" s="213"/>
      <c r="C40" s="213"/>
      <c r="D40" s="229"/>
    </row>
    <row r="41" spans="1:4" ht="11.1" customHeight="1">
      <c r="A41" s="263"/>
      <c r="B41" s="263"/>
      <c r="C41" s="263"/>
      <c r="D41" s="263"/>
    </row>
    <row r="42" spans="1:4" ht="20.100000000000001" customHeight="1">
      <c r="A42" s="223">
        <v>4</v>
      </c>
      <c r="B42" s="127" t="s">
        <v>18</v>
      </c>
      <c r="C42" s="128"/>
      <c r="D42" s="23"/>
    </row>
    <row r="43" spans="1:4" ht="20.100000000000001" customHeight="1">
      <c r="A43" s="223"/>
      <c r="B43" s="4" t="s">
        <v>19</v>
      </c>
      <c r="C43" s="3"/>
      <c r="D43" s="23"/>
    </row>
    <row r="44" spans="1:4" ht="33.950000000000003" customHeight="1">
      <c r="A44" s="223"/>
      <c r="B44" s="11" t="s">
        <v>20</v>
      </c>
      <c r="C44" s="5">
        <v>1</v>
      </c>
      <c r="D44" s="23"/>
    </row>
    <row r="45" spans="1:4" ht="33.950000000000003" customHeight="1">
      <c r="A45" s="223"/>
      <c r="B45" s="12" t="s">
        <v>21</v>
      </c>
      <c r="C45" s="5">
        <v>3</v>
      </c>
      <c r="D45" s="23"/>
    </row>
    <row r="46" spans="1:4" ht="33.950000000000003" customHeight="1" thickBot="1">
      <c r="A46" s="223"/>
      <c r="B46" s="12" t="s">
        <v>22</v>
      </c>
      <c r="C46" s="9">
        <v>5</v>
      </c>
      <c r="D46" s="23"/>
    </row>
    <row r="47" spans="1:4" ht="23.1" customHeight="1" thickBot="1">
      <c r="A47" s="223"/>
      <c r="B47" s="31" t="s">
        <v>7</v>
      </c>
      <c r="C47" s="32">
        <v>5</v>
      </c>
      <c r="D47" s="20"/>
    </row>
    <row r="48" spans="1:4" ht="11.1" customHeight="1">
      <c r="A48" s="227"/>
      <c r="B48" s="213"/>
      <c r="C48" s="213"/>
      <c r="D48" s="229"/>
    </row>
    <row r="49" spans="1:4" ht="20.100000000000001" customHeight="1">
      <c r="A49" s="223">
        <v>5</v>
      </c>
      <c r="B49" s="6" t="s">
        <v>23</v>
      </c>
      <c r="C49" s="3"/>
      <c r="D49" s="25"/>
    </row>
    <row r="50" spans="1:4" ht="54.95" customHeight="1">
      <c r="A50" s="223"/>
      <c r="B50" s="10" t="s">
        <v>24</v>
      </c>
      <c r="C50" s="3"/>
      <c r="D50" s="23"/>
    </row>
    <row r="51" spans="1:4" ht="33.950000000000003" customHeight="1">
      <c r="A51" s="223"/>
      <c r="B51" s="11" t="s">
        <v>25</v>
      </c>
      <c r="C51" s="5">
        <v>1</v>
      </c>
      <c r="D51" s="23"/>
    </row>
    <row r="52" spans="1:4" ht="33.950000000000003" customHeight="1" thickBot="1">
      <c r="A52" s="223"/>
      <c r="B52" s="11" t="s">
        <v>26</v>
      </c>
      <c r="C52" s="9">
        <v>5</v>
      </c>
      <c r="D52" s="23"/>
    </row>
    <row r="53" spans="1:4" ht="23.1" customHeight="1" thickBot="1">
      <c r="A53" s="223"/>
      <c r="B53" s="31" t="s">
        <v>7</v>
      </c>
      <c r="C53" s="32">
        <v>1</v>
      </c>
      <c r="D53" s="20"/>
    </row>
    <row r="54" spans="1:4" ht="11.1" customHeight="1">
      <c r="A54" s="227"/>
      <c r="B54" s="213"/>
      <c r="C54" s="213"/>
      <c r="D54" s="229"/>
    </row>
    <row r="55" spans="1:4" ht="20.100000000000001" customHeight="1">
      <c r="A55" s="223">
        <v>6</v>
      </c>
      <c r="B55" s="6" t="s">
        <v>27</v>
      </c>
      <c r="C55" s="3"/>
      <c r="D55" s="25"/>
    </row>
    <row r="56" spans="1:4" ht="51" customHeight="1">
      <c r="A56" s="223"/>
      <c r="B56" s="10" t="s">
        <v>28</v>
      </c>
      <c r="C56" s="3"/>
      <c r="D56" s="28" t="s">
        <v>128</v>
      </c>
    </row>
    <row r="57" spans="1:4" ht="33.950000000000003" customHeight="1">
      <c r="A57" s="223"/>
      <c r="B57" s="11" t="s">
        <v>29</v>
      </c>
      <c r="C57" s="5">
        <v>1</v>
      </c>
      <c r="D57" s="23"/>
    </row>
    <row r="58" spans="1:4" ht="33.950000000000003" customHeight="1">
      <c r="A58" s="223"/>
      <c r="B58" s="11" t="s">
        <v>30</v>
      </c>
      <c r="C58" s="5">
        <v>2</v>
      </c>
      <c r="D58" s="23"/>
    </row>
    <row r="59" spans="1:4" ht="33.950000000000003" customHeight="1">
      <c r="A59" s="223"/>
      <c r="B59" s="11" t="s">
        <v>31</v>
      </c>
      <c r="C59" s="5">
        <v>3</v>
      </c>
      <c r="D59" s="23"/>
    </row>
    <row r="60" spans="1:4" ht="33.950000000000003" customHeight="1">
      <c r="A60" s="223"/>
      <c r="B60" s="11" t="s">
        <v>32</v>
      </c>
      <c r="C60" s="5">
        <v>4</v>
      </c>
      <c r="D60" s="23"/>
    </row>
    <row r="61" spans="1:4" ht="33.950000000000003" customHeight="1" thickBot="1">
      <c r="A61" s="223"/>
      <c r="B61" s="11" t="s">
        <v>33</v>
      </c>
      <c r="C61" s="9">
        <v>5</v>
      </c>
      <c r="D61" s="23"/>
    </row>
    <row r="62" spans="1:4" ht="23.1" customHeight="1" thickBot="1">
      <c r="A62" s="223"/>
      <c r="B62" s="31" t="s">
        <v>7</v>
      </c>
      <c r="C62" s="32">
        <v>2</v>
      </c>
      <c r="D62" s="20"/>
    </row>
    <row r="63" spans="1:4" ht="11.1" customHeight="1" thickBot="1">
      <c r="A63" s="227"/>
      <c r="B63" s="213"/>
      <c r="C63" s="228"/>
      <c r="D63" s="229"/>
    </row>
    <row r="64" spans="1:4" ht="35.1" customHeight="1" thickBot="1">
      <c r="A64" s="210" t="s">
        <v>131</v>
      </c>
      <c r="B64" s="211"/>
      <c r="C64" s="30">
        <f>IF(SUM(C26,C32,C39,C47,C53,C62)&gt;0,AVERAGE(C26,C32,C39,C47,C53,C62),0)</f>
        <v>3.5</v>
      </c>
      <c r="D64" s="29"/>
    </row>
    <row r="65" spans="1:4" ht="11.1" customHeight="1">
      <c r="A65" s="227"/>
      <c r="B65" s="213"/>
      <c r="C65" s="214"/>
      <c r="D65" s="229"/>
    </row>
    <row r="66" spans="1:4" ht="39.950000000000003" customHeight="1">
      <c r="A66" s="235" t="s">
        <v>129</v>
      </c>
      <c r="B66" s="236"/>
      <c r="C66" s="8" t="s">
        <v>16</v>
      </c>
      <c r="D66" s="22" t="s">
        <v>17</v>
      </c>
    </row>
    <row r="67" spans="1:4" ht="20.100000000000001" customHeight="1">
      <c r="A67" s="230">
        <v>1</v>
      </c>
      <c r="B67" s="6" t="s">
        <v>34</v>
      </c>
      <c r="C67" s="3"/>
      <c r="D67" s="25"/>
    </row>
    <row r="68" spans="1:4" ht="84.95" customHeight="1">
      <c r="A68" s="223"/>
      <c r="B68" s="10" t="s">
        <v>77</v>
      </c>
      <c r="C68" s="3"/>
      <c r="D68" s="23"/>
    </row>
    <row r="69" spans="1:4" ht="33.950000000000003" customHeight="1">
      <c r="A69" s="223"/>
      <c r="B69" s="14" t="s">
        <v>35</v>
      </c>
      <c r="C69" s="5">
        <v>1</v>
      </c>
      <c r="D69" s="23"/>
    </row>
    <row r="70" spans="1:4" ht="33.950000000000003" customHeight="1">
      <c r="A70" s="223"/>
      <c r="B70" s="14" t="s">
        <v>36</v>
      </c>
      <c r="C70" s="5">
        <v>2</v>
      </c>
      <c r="D70" s="23"/>
    </row>
    <row r="71" spans="1:4" ht="33.950000000000003" customHeight="1">
      <c r="A71" s="223"/>
      <c r="B71" s="14" t="s">
        <v>37</v>
      </c>
      <c r="C71" s="5">
        <v>3</v>
      </c>
      <c r="D71" s="23"/>
    </row>
    <row r="72" spans="1:4" ht="33.950000000000003" customHeight="1">
      <c r="A72" s="223"/>
      <c r="B72" s="14" t="s">
        <v>38</v>
      </c>
      <c r="C72" s="5">
        <v>4</v>
      </c>
      <c r="D72" s="23"/>
    </row>
    <row r="73" spans="1:4" ht="33.950000000000003" customHeight="1" thickBot="1">
      <c r="A73" s="223"/>
      <c r="B73" s="14" t="s">
        <v>39</v>
      </c>
      <c r="C73" s="9">
        <v>5</v>
      </c>
      <c r="D73" s="23"/>
    </row>
    <row r="74" spans="1:4" ht="23.1" customHeight="1" thickBot="1">
      <c r="A74" s="223"/>
      <c r="B74" s="31" t="s">
        <v>7</v>
      </c>
      <c r="C74" s="32">
        <v>5</v>
      </c>
      <c r="D74" s="20"/>
    </row>
    <row r="75" spans="1:4" ht="11.1" customHeight="1">
      <c r="A75" s="227"/>
      <c r="B75" s="213"/>
      <c r="C75" s="213"/>
      <c r="D75" s="229"/>
    </row>
    <row r="76" spans="1:4" ht="20.100000000000001" customHeight="1">
      <c r="A76" s="223">
        <v>2</v>
      </c>
      <c r="B76" s="6" t="s">
        <v>40</v>
      </c>
      <c r="C76" s="3"/>
      <c r="D76" s="25"/>
    </row>
    <row r="77" spans="1:4" ht="71.099999999999994" customHeight="1">
      <c r="A77" s="223"/>
      <c r="B77" s="10" t="s">
        <v>78</v>
      </c>
      <c r="C77" s="3"/>
      <c r="D77" s="23"/>
    </row>
    <row r="78" spans="1:4" ht="33.950000000000003" customHeight="1">
      <c r="A78" s="223"/>
      <c r="B78" s="14" t="s">
        <v>25</v>
      </c>
      <c r="C78" s="5">
        <v>1</v>
      </c>
      <c r="D78" s="23"/>
    </row>
    <row r="79" spans="1:4" ht="33.950000000000003" customHeight="1" thickBot="1">
      <c r="A79" s="223"/>
      <c r="B79" s="14" t="s">
        <v>26</v>
      </c>
      <c r="C79" s="9">
        <v>5</v>
      </c>
      <c r="D79" s="23"/>
    </row>
    <row r="80" spans="1:4" ht="23.1" customHeight="1">
      <c r="A80" s="223"/>
      <c r="B80" s="130" t="s">
        <v>7</v>
      </c>
      <c r="C80" s="131">
        <v>1</v>
      </c>
      <c r="D80" s="132"/>
    </row>
    <row r="81" spans="1:4" ht="11.1" customHeight="1">
      <c r="A81" s="263"/>
      <c r="B81" s="263"/>
      <c r="C81" s="263"/>
      <c r="D81" s="263"/>
    </row>
    <row r="82" spans="1:4" ht="48.75" customHeight="1">
      <c r="A82" s="129"/>
      <c r="B82" s="129"/>
      <c r="C82" s="129"/>
      <c r="D82" s="129"/>
    </row>
    <row r="83" spans="1:4" ht="11.1" customHeight="1">
      <c r="A83" s="227"/>
      <c r="B83" s="213"/>
      <c r="C83" s="213"/>
      <c r="D83" s="229"/>
    </row>
    <row r="84" spans="1:4" ht="20.100000000000001" customHeight="1">
      <c r="A84" s="223">
        <v>3</v>
      </c>
      <c r="B84" s="127" t="s">
        <v>41</v>
      </c>
      <c r="C84" s="128"/>
      <c r="D84" s="23"/>
    </row>
    <row r="85" spans="1:4" ht="39" customHeight="1">
      <c r="A85" s="223"/>
      <c r="B85" s="10" t="s">
        <v>42</v>
      </c>
      <c r="C85" s="3"/>
      <c r="D85" s="23"/>
    </row>
    <row r="86" spans="1:4" ht="33.950000000000003" customHeight="1">
      <c r="A86" s="223"/>
      <c r="B86" s="14" t="s">
        <v>25</v>
      </c>
      <c r="C86" s="5">
        <v>0</v>
      </c>
      <c r="D86" s="23"/>
    </row>
    <row r="87" spans="1:4" ht="33.950000000000003" customHeight="1">
      <c r="A87" s="223"/>
      <c r="B87" s="14" t="s">
        <v>43</v>
      </c>
      <c r="C87" s="5">
        <v>1</v>
      </c>
      <c r="D87" s="23"/>
    </row>
    <row r="88" spans="1:4" ht="33.950000000000003" customHeight="1">
      <c r="A88" s="223"/>
      <c r="B88" s="14" t="s">
        <v>44</v>
      </c>
      <c r="C88" s="5">
        <v>2</v>
      </c>
      <c r="D88" s="23"/>
    </row>
    <row r="89" spans="1:4" ht="33.950000000000003" customHeight="1">
      <c r="A89" s="223"/>
      <c r="B89" s="14" t="s">
        <v>45</v>
      </c>
      <c r="C89" s="5">
        <v>3</v>
      </c>
      <c r="D89" s="23"/>
    </row>
    <row r="90" spans="1:4" ht="33.950000000000003" customHeight="1">
      <c r="A90" s="223"/>
      <c r="B90" s="14" t="s">
        <v>46</v>
      </c>
      <c r="C90" s="5">
        <v>4</v>
      </c>
      <c r="D90" s="23"/>
    </row>
    <row r="91" spans="1:4" ht="33.950000000000003" customHeight="1" thickBot="1">
      <c r="A91" s="223"/>
      <c r="B91" s="14" t="s">
        <v>47</v>
      </c>
      <c r="C91" s="9">
        <v>5</v>
      </c>
      <c r="D91" s="23"/>
    </row>
    <row r="92" spans="1:4" ht="23.1" customHeight="1" thickBot="1">
      <c r="A92" s="223"/>
      <c r="B92" s="31" t="s">
        <v>7</v>
      </c>
      <c r="C92" s="32">
        <v>0</v>
      </c>
      <c r="D92" s="20"/>
    </row>
    <row r="93" spans="1:4" ht="11.1" customHeight="1">
      <c r="A93" s="227"/>
      <c r="B93" s="213"/>
      <c r="C93" s="213"/>
      <c r="D93" s="229"/>
    </row>
    <row r="94" spans="1:4" ht="20.100000000000001" customHeight="1">
      <c r="A94" s="230">
        <v>4</v>
      </c>
      <c r="B94" s="6" t="s">
        <v>48</v>
      </c>
      <c r="C94" s="3"/>
      <c r="D94" s="25"/>
    </row>
    <row r="95" spans="1:4" ht="54.95" customHeight="1">
      <c r="A95" s="223"/>
      <c r="B95" s="10" t="s">
        <v>49</v>
      </c>
      <c r="C95" s="3"/>
      <c r="D95" s="23"/>
    </row>
    <row r="96" spans="1:4" ht="33.950000000000003" customHeight="1">
      <c r="A96" s="223"/>
      <c r="B96" s="14" t="s">
        <v>50</v>
      </c>
      <c r="C96" s="5">
        <v>1</v>
      </c>
      <c r="D96" s="23"/>
    </row>
    <row r="97" spans="1:4" ht="33.950000000000003" customHeight="1">
      <c r="A97" s="223"/>
      <c r="B97" s="14" t="s">
        <v>51</v>
      </c>
      <c r="C97" s="5">
        <v>2</v>
      </c>
      <c r="D97" s="23"/>
    </row>
    <row r="98" spans="1:4" ht="33.950000000000003" customHeight="1">
      <c r="A98" s="223"/>
      <c r="B98" s="15" t="s">
        <v>52</v>
      </c>
      <c r="C98" s="5">
        <v>3</v>
      </c>
      <c r="D98" s="23"/>
    </row>
    <row r="99" spans="1:4" ht="33.950000000000003" customHeight="1">
      <c r="A99" s="223"/>
      <c r="B99" s="14" t="s">
        <v>53</v>
      </c>
      <c r="C99" s="5">
        <v>4</v>
      </c>
      <c r="D99" s="23"/>
    </row>
    <row r="100" spans="1:4" ht="33.950000000000003" customHeight="1" thickBot="1">
      <c r="A100" s="223"/>
      <c r="B100" s="14" t="s">
        <v>54</v>
      </c>
      <c r="C100" s="9">
        <v>5</v>
      </c>
      <c r="D100" s="23"/>
    </row>
    <row r="101" spans="1:4" ht="23.1" customHeight="1" thickBot="1">
      <c r="A101" s="231"/>
      <c r="B101" s="31" t="s">
        <v>7</v>
      </c>
      <c r="C101" s="32">
        <v>1</v>
      </c>
      <c r="D101" s="29"/>
    </row>
    <row r="102" spans="1:4" ht="11.1" customHeight="1" thickBot="1">
      <c r="A102" s="212"/>
      <c r="B102" s="213"/>
      <c r="C102" s="214"/>
      <c r="D102" s="215"/>
    </row>
    <row r="103" spans="1:4" ht="35.1" customHeight="1" thickBot="1">
      <c r="A103" s="210" t="s">
        <v>132</v>
      </c>
      <c r="B103" s="211"/>
      <c r="C103" s="30">
        <f>IF(SUM(C74,C80,C92,C101)&gt;0,AVERAGE(C74,C80,C92,C101),0)</f>
        <v>1.75</v>
      </c>
      <c r="D103" s="29"/>
    </row>
    <row r="104" spans="1:4" ht="11.1" customHeight="1" thickBot="1">
      <c r="A104" s="216"/>
      <c r="B104" s="217"/>
      <c r="C104" s="218"/>
      <c r="D104" s="219"/>
    </row>
  </sheetData>
  <sheetProtection algorithmName="SHA-512" hashValue="uJyeu3/Wu0uaD+Jsf60h9uVpOX7Ud6g0PdlzNvO46A+q3N10ZGucox7y68hS7jun/69yB7UnuQ8F+cpfAqK+Aw==" saltValue="8J9UR+4pSbcUgmZ2sZus8A==" spinCount="100000" sheet="1" objects="1" scenarios="1"/>
  <mergeCells count="46">
    <mergeCell ref="A103:B103"/>
    <mergeCell ref="A104:D104"/>
    <mergeCell ref="A76:A80"/>
    <mergeCell ref="A81:D81"/>
    <mergeCell ref="A84:A92"/>
    <mergeCell ref="A93:D93"/>
    <mergeCell ref="A94:A101"/>
    <mergeCell ref="A102:D102"/>
    <mergeCell ref="A83:D83"/>
    <mergeCell ref="A75:D75"/>
    <mergeCell ref="A40:D40"/>
    <mergeCell ref="A42:A47"/>
    <mergeCell ref="A48:D48"/>
    <mergeCell ref="A49:A53"/>
    <mergeCell ref="A54:D54"/>
    <mergeCell ref="A55:A62"/>
    <mergeCell ref="A63:D63"/>
    <mergeCell ref="A64:B64"/>
    <mergeCell ref="A65:D65"/>
    <mergeCell ref="A66:B66"/>
    <mergeCell ref="A67:A74"/>
    <mergeCell ref="A41:D41"/>
    <mergeCell ref="A34:A39"/>
    <mergeCell ref="A13:C13"/>
    <mergeCell ref="A14:D14"/>
    <mergeCell ref="A15:D15"/>
    <mergeCell ref="A16:D16"/>
    <mergeCell ref="A17:D17"/>
    <mergeCell ref="A18:B18"/>
    <mergeCell ref="A19:A26"/>
    <mergeCell ref="B19:C19"/>
    <mergeCell ref="A27:D27"/>
    <mergeCell ref="A28:A32"/>
    <mergeCell ref="A33:D33"/>
    <mergeCell ref="A12:D12"/>
    <mergeCell ref="A1:D1"/>
    <mergeCell ref="A2:D2"/>
    <mergeCell ref="A3:D3"/>
    <mergeCell ref="A4:D4"/>
    <mergeCell ref="A5:D5"/>
    <mergeCell ref="A6:D6"/>
    <mergeCell ref="A7:D7"/>
    <mergeCell ref="A8:D8"/>
    <mergeCell ref="A9:D9"/>
    <mergeCell ref="A10:D10"/>
    <mergeCell ref="A11:D11"/>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6" tint="0.39997558519241921"/>
    <pageSetUpPr fitToPage="1"/>
  </sheetPr>
  <dimension ref="A1:D104"/>
  <sheetViews>
    <sheetView zoomScale="75" zoomScaleNormal="75" zoomScalePageLayoutView="125" workbookViewId="0">
      <selection activeCell="A8" sqref="A8:D8"/>
    </sheetView>
  </sheetViews>
  <sheetFormatPr defaultColWidth="11" defaultRowHeight="15.75"/>
  <cols>
    <col min="1" max="1" width="4.625" customWidth="1"/>
    <col min="2" max="2" width="75.5" customWidth="1"/>
    <col min="4" max="4" width="50.875" customWidth="1"/>
  </cols>
  <sheetData>
    <row r="1" spans="1:4" ht="33" customHeight="1">
      <c r="A1" s="220" t="s">
        <v>191</v>
      </c>
      <c r="B1" s="221"/>
      <c r="C1" s="221"/>
      <c r="D1" s="222"/>
    </row>
    <row r="2" spans="1:4" ht="45.95" customHeight="1">
      <c r="A2" s="279" t="s">
        <v>190</v>
      </c>
      <c r="B2" s="280"/>
      <c r="C2" s="280"/>
      <c r="D2" s="281"/>
    </row>
    <row r="3" spans="1:4" ht="27.95" customHeight="1">
      <c r="A3" s="241" t="s">
        <v>157</v>
      </c>
      <c r="B3" s="242"/>
      <c r="C3" s="242"/>
      <c r="D3" s="243"/>
    </row>
    <row r="4" spans="1:4" ht="11.1" customHeight="1">
      <c r="A4" s="260"/>
      <c r="B4" s="261"/>
      <c r="C4" s="261"/>
      <c r="D4" s="262"/>
    </row>
    <row r="5" spans="1:4" s="2" customFormat="1" ht="26.1" customHeight="1">
      <c r="A5" s="232" t="s">
        <v>75</v>
      </c>
      <c r="B5" s="233"/>
      <c r="C5" s="233"/>
      <c r="D5" s="234"/>
    </row>
    <row r="6" spans="1:4" s="2" customFormat="1" ht="45.95" customHeight="1">
      <c r="A6" s="256" t="s">
        <v>323</v>
      </c>
      <c r="B6" s="248"/>
      <c r="C6" s="248"/>
      <c r="D6" s="249"/>
    </row>
    <row r="7" spans="1:4" s="2" customFormat="1" ht="26.1" customHeight="1">
      <c r="A7" s="232" t="s">
        <v>214</v>
      </c>
      <c r="B7" s="233"/>
      <c r="C7" s="233"/>
      <c r="D7" s="234"/>
    </row>
    <row r="8" spans="1:4" s="2" customFormat="1" ht="91.5" customHeight="1">
      <c r="A8" s="250" t="s">
        <v>334</v>
      </c>
      <c r="B8" s="251"/>
      <c r="C8" s="251"/>
      <c r="D8" s="252"/>
    </row>
    <row r="9" spans="1:4" s="2" customFormat="1" ht="26.1" customHeight="1">
      <c r="A9" s="232" t="s">
        <v>74</v>
      </c>
      <c r="B9" s="233"/>
      <c r="C9" s="233"/>
      <c r="D9" s="234"/>
    </row>
    <row r="10" spans="1:4" s="2" customFormat="1" ht="48" customHeight="1">
      <c r="A10" s="277" t="s">
        <v>275</v>
      </c>
      <c r="B10" s="254"/>
      <c r="C10" s="254"/>
      <c r="D10" s="255"/>
    </row>
    <row r="11" spans="1:4" s="2" customFormat="1" ht="33.950000000000003" customHeight="1">
      <c r="A11" s="232" t="s">
        <v>71</v>
      </c>
      <c r="B11" s="233"/>
      <c r="C11" s="233"/>
      <c r="D11" s="234"/>
    </row>
    <row r="12" spans="1:4" s="2" customFormat="1" ht="48" customHeight="1">
      <c r="A12" s="278" t="s">
        <v>303</v>
      </c>
      <c r="B12" s="248"/>
      <c r="C12" s="248"/>
      <c r="D12" s="249"/>
    </row>
    <row r="13" spans="1:4" s="2" customFormat="1" ht="57.95" customHeight="1">
      <c r="A13" s="257" t="s">
        <v>211</v>
      </c>
      <c r="B13" s="258"/>
      <c r="C13" s="259"/>
      <c r="D13" s="26"/>
    </row>
    <row r="14" spans="1:4" s="2" customFormat="1" ht="41.1" customHeight="1">
      <c r="A14" s="224" t="s">
        <v>122</v>
      </c>
      <c r="B14" s="225"/>
      <c r="C14" s="225"/>
      <c r="D14" s="226"/>
    </row>
    <row r="15" spans="1:4" s="2" customFormat="1" ht="26.1" customHeight="1">
      <c r="A15" s="232" t="s">
        <v>72</v>
      </c>
      <c r="B15" s="233"/>
      <c r="C15" s="233"/>
      <c r="D15" s="234"/>
    </row>
    <row r="16" spans="1:4" s="2" customFormat="1" ht="48" customHeight="1">
      <c r="A16" s="278" t="s">
        <v>304</v>
      </c>
      <c r="B16" s="248"/>
      <c r="C16" s="248"/>
      <c r="D16" s="249"/>
    </row>
    <row r="17" spans="1:4" ht="11.1" customHeight="1">
      <c r="A17" s="260"/>
      <c r="B17" s="261"/>
      <c r="C17" s="261"/>
      <c r="D17" s="262"/>
    </row>
    <row r="18" spans="1:4" ht="39.950000000000003" customHeight="1">
      <c r="A18" s="239" t="s">
        <v>130</v>
      </c>
      <c r="B18" s="240"/>
      <c r="C18" s="8" t="s">
        <v>16</v>
      </c>
      <c r="D18" s="22" t="s">
        <v>17</v>
      </c>
    </row>
    <row r="19" spans="1:4" ht="20.100000000000001" customHeight="1">
      <c r="A19" s="230">
        <v>1</v>
      </c>
      <c r="B19" s="237" t="s">
        <v>3</v>
      </c>
      <c r="C19" s="238"/>
      <c r="D19" s="23"/>
    </row>
    <row r="20" spans="1:4" ht="20.100000000000001" customHeight="1">
      <c r="A20" s="223"/>
      <c r="B20" s="4" t="s">
        <v>0</v>
      </c>
      <c r="C20" s="3"/>
      <c r="D20" s="23"/>
    </row>
    <row r="21" spans="1:4" ht="33.950000000000003" customHeight="1">
      <c r="A21" s="223"/>
      <c r="B21" s="11" t="s">
        <v>1</v>
      </c>
      <c r="C21" s="5">
        <v>1</v>
      </c>
      <c r="D21" s="23"/>
    </row>
    <row r="22" spans="1:4" ht="33.950000000000003" customHeight="1">
      <c r="A22" s="223"/>
      <c r="B22" s="12" t="s">
        <v>2</v>
      </c>
      <c r="C22" s="5">
        <v>2</v>
      </c>
      <c r="D22" s="23"/>
    </row>
    <row r="23" spans="1:4" ht="33.950000000000003" customHeight="1">
      <c r="A23" s="223"/>
      <c r="B23" s="11" t="s">
        <v>4</v>
      </c>
      <c r="C23" s="5">
        <v>3</v>
      </c>
      <c r="D23" s="23"/>
    </row>
    <row r="24" spans="1:4" ht="33.950000000000003" customHeight="1">
      <c r="A24" s="223"/>
      <c r="B24" s="13" t="s">
        <v>5</v>
      </c>
      <c r="C24" s="5">
        <v>4</v>
      </c>
      <c r="D24" s="23"/>
    </row>
    <row r="25" spans="1:4" ht="33.950000000000003" customHeight="1" thickBot="1">
      <c r="A25" s="223"/>
      <c r="B25" s="11" t="s">
        <v>6</v>
      </c>
      <c r="C25" s="9">
        <v>5</v>
      </c>
      <c r="D25" s="23"/>
    </row>
    <row r="26" spans="1:4" ht="23.1" customHeight="1" thickBot="1">
      <c r="A26" s="223"/>
      <c r="B26" s="31" t="s">
        <v>7</v>
      </c>
      <c r="C26" s="32">
        <v>2</v>
      </c>
      <c r="D26" s="20"/>
    </row>
    <row r="27" spans="1:4" ht="11.1" customHeight="1">
      <c r="A27" s="227"/>
      <c r="B27" s="213"/>
      <c r="C27" s="213"/>
      <c r="D27" s="229"/>
    </row>
    <row r="28" spans="1:4" s="2" customFormat="1" ht="20.100000000000001" customHeight="1">
      <c r="A28" s="223">
        <v>2</v>
      </c>
      <c r="B28" s="6" t="s">
        <v>8</v>
      </c>
      <c r="C28" s="7"/>
      <c r="D28" s="24"/>
    </row>
    <row r="29" spans="1:4" ht="20.100000000000001" customHeight="1">
      <c r="A29" s="223"/>
      <c r="B29" s="4" t="s">
        <v>9</v>
      </c>
      <c r="C29" s="3"/>
      <c r="D29" s="23"/>
    </row>
    <row r="30" spans="1:4" ht="33.950000000000003" customHeight="1">
      <c r="A30" s="223"/>
      <c r="B30" s="11" t="s">
        <v>10</v>
      </c>
      <c r="C30" s="5">
        <v>2</v>
      </c>
      <c r="D30" s="23"/>
    </row>
    <row r="31" spans="1:4" ht="33.950000000000003" customHeight="1" thickBot="1">
      <c r="A31" s="223"/>
      <c r="B31" s="11" t="s">
        <v>11</v>
      </c>
      <c r="C31" s="9">
        <v>5</v>
      </c>
      <c r="D31" s="23"/>
    </row>
    <row r="32" spans="1:4" ht="23.1" customHeight="1" thickBot="1">
      <c r="A32" s="223"/>
      <c r="B32" s="31" t="s">
        <v>7</v>
      </c>
      <c r="C32" s="32">
        <v>5</v>
      </c>
      <c r="D32" s="20"/>
    </row>
    <row r="33" spans="1:4" ht="11.1" customHeight="1">
      <c r="A33" s="227"/>
      <c r="B33" s="213"/>
      <c r="C33" s="213"/>
      <c r="D33" s="229"/>
    </row>
    <row r="34" spans="1:4" ht="20.100000000000001" customHeight="1">
      <c r="A34" s="223">
        <v>3</v>
      </c>
      <c r="B34" s="6" t="s">
        <v>12</v>
      </c>
      <c r="C34" s="3"/>
      <c r="D34" s="25"/>
    </row>
    <row r="35" spans="1:4" ht="39" customHeight="1">
      <c r="A35" s="223"/>
      <c r="B35" s="10" t="s">
        <v>13</v>
      </c>
      <c r="C35" s="3"/>
      <c r="D35" s="23"/>
    </row>
    <row r="36" spans="1:4" ht="33.950000000000003" customHeight="1">
      <c r="A36" s="223"/>
      <c r="B36" s="11" t="s">
        <v>76</v>
      </c>
      <c r="C36" s="5">
        <v>1</v>
      </c>
      <c r="D36" s="23"/>
    </row>
    <row r="37" spans="1:4" ht="33.950000000000003" customHeight="1">
      <c r="A37" s="223"/>
      <c r="B37" s="11" t="s">
        <v>14</v>
      </c>
      <c r="C37" s="5">
        <v>3</v>
      </c>
      <c r="D37" s="23"/>
    </row>
    <row r="38" spans="1:4" ht="33.950000000000003" customHeight="1" thickBot="1">
      <c r="A38" s="223"/>
      <c r="B38" s="11" t="s">
        <v>15</v>
      </c>
      <c r="C38" s="9">
        <v>5</v>
      </c>
      <c r="D38" s="23"/>
    </row>
    <row r="39" spans="1:4" ht="23.1" customHeight="1" thickBot="1">
      <c r="A39" s="223"/>
      <c r="B39" s="31" t="s">
        <v>7</v>
      </c>
      <c r="C39" s="32">
        <v>1</v>
      </c>
      <c r="D39" s="20"/>
    </row>
    <row r="40" spans="1:4" ht="11.1" customHeight="1">
      <c r="A40" s="227"/>
      <c r="B40" s="213"/>
      <c r="C40" s="213"/>
      <c r="D40" s="229"/>
    </row>
    <row r="41" spans="1:4" ht="11.1" customHeight="1">
      <c r="A41" s="263"/>
      <c r="B41" s="263"/>
      <c r="C41" s="263"/>
      <c r="D41" s="263"/>
    </row>
    <row r="42" spans="1:4" ht="20.100000000000001" customHeight="1">
      <c r="A42" s="223">
        <v>4</v>
      </c>
      <c r="B42" s="127" t="s">
        <v>18</v>
      </c>
      <c r="C42" s="128"/>
      <c r="D42" s="23"/>
    </row>
    <row r="43" spans="1:4" ht="20.100000000000001" customHeight="1">
      <c r="A43" s="223"/>
      <c r="B43" s="4" t="s">
        <v>19</v>
      </c>
      <c r="C43" s="3"/>
      <c r="D43" s="23"/>
    </row>
    <row r="44" spans="1:4" ht="33.950000000000003" customHeight="1">
      <c r="A44" s="223"/>
      <c r="B44" s="11" t="s">
        <v>20</v>
      </c>
      <c r="C44" s="5">
        <v>1</v>
      </c>
      <c r="D44" s="23"/>
    </row>
    <row r="45" spans="1:4" ht="33.950000000000003" customHeight="1">
      <c r="A45" s="223"/>
      <c r="B45" s="12" t="s">
        <v>21</v>
      </c>
      <c r="C45" s="5">
        <v>3</v>
      </c>
      <c r="D45" s="23"/>
    </row>
    <row r="46" spans="1:4" ht="33.950000000000003" customHeight="1" thickBot="1">
      <c r="A46" s="223"/>
      <c r="B46" s="12" t="s">
        <v>22</v>
      </c>
      <c r="C46" s="9">
        <v>5</v>
      </c>
      <c r="D46" s="23"/>
    </row>
    <row r="47" spans="1:4" ht="23.1" customHeight="1" thickBot="1">
      <c r="A47" s="223"/>
      <c r="B47" s="31" t="s">
        <v>7</v>
      </c>
      <c r="C47" s="32">
        <v>1</v>
      </c>
      <c r="D47" s="20"/>
    </row>
    <row r="48" spans="1:4" ht="11.1" customHeight="1">
      <c r="A48" s="227"/>
      <c r="B48" s="213"/>
      <c r="C48" s="213"/>
      <c r="D48" s="229"/>
    </row>
    <row r="49" spans="1:4" ht="20.100000000000001" customHeight="1">
      <c r="A49" s="223">
        <v>5</v>
      </c>
      <c r="B49" s="6" t="s">
        <v>23</v>
      </c>
      <c r="C49" s="3"/>
      <c r="D49" s="25"/>
    </row>
    <row r="50" spans="1:4" ht="54.95" customHeight="1">
      <c r="A50" s="223"/>
      <c r="B50" s="10" t="s">
        <v>24</v>
      </c>
      <c r="C50" s="3"/>
      <c r="D50" s="23"/>
    </row>
    <row r="51" spans="1:4" ht="33.950000000000003" customHeight="1">
      <c r="A51" s="223"/>
      <c r="B51" s="11" t="s">
        <v>25</v>
      </c>
      <c r="C51" s="5">
        <v>1</v>
      </c>
      <c r="D51" s="23"/>
    </row>
    <row r="52" spans="1:4" ht="33.950000000000003" customHeight="1" thickBot="1">
      <c r="A52" s="223"/>
      <c r="B52" s="11" t="s">
        <v>26</v>
      </c>
      <c r="C52" s="9">
        <v>5</v>
      </c>
      <c r="D52" s="23"/>
    </row>
    <row r="53" spans="1:4" ht="23.1" customHeight="1" thickBot="1">
      <c r="A53" s="223"/>
      <c r="B53" s="31" t="s">
        <v>7</v>
      </c>
      <c r="C53" s="32">
        <v>1</v>
      </c>
      <c r="D53" s="20"/>
    </row>
    <row r="54" spans="1:4" ht="11.1" customHeight="1">
      <c r="A54" s="227"/>
      <c r="B54" s="213"/>
      <c r="C54" s="213"/>
      <c r="D54" s="229"/>
    </row>
    <row r="55" spans="1:4" ht="20.100000000000001" customHeight="1">
      <c r="A55" s="223">
        <v>6</v>
      </c>
      <c r="B55" s="6" t="s">
        <v>27</v>
      </c>
      <c r="C55" s="3"/>
      <c r="D55" s="25"/>
    </row>
    <row r="56" spans="1:4" ht="51" customHeight="1">
      <c r="A56" s="223"/>
      <c r="B56" s="10" t="s">
        <v>28</v>
      </c>
      <c r="C56" s="3"/>
      <c r="D56" s="28" t="s">
        <v>128</v>
      </c>
    </row>
    <row r="57" spans="1:4" ht="33.950000000000003" customHeight="1">
      <c r="A57" s="223"/>
      <c r="B57" s="11" t="s">
        <v>29</v>
      </c>
      <c r="C57" s="5">
        <v>1</v>
      </c>
      <c r="D57" s="23"/>
    </row>
    <row r="58" spans="1:4" ht="33.950000000000003" customHeight="1">
      <c r="A58" s="223"/>
      <c r="B58" s="11" t="s">
        <v>30</v>
      </c>
      <c r="C58" s="5">
        <v>2</v>
      </c>
      <c r="D58" s="23"/>
    </row>
    <row r="59" spans="1:4" ht="33.950000000000003" customHeight="1">
      <c r="A59" s="223"/>
      <c r="B59" s="11" t="s">
        <v>31</v>
      </c>
      <c r="C59" s="5">
        <v>3</v>
      </c>
      <c r="D59" s="23"/>
    </row>
    <row r="60" spans="1:4" ht="33.950000000000003" customHeight="1">
      <c r="A60" s="223"/>
      <c r="B60" s="11" t="s">
        <v>32</v>
      </c>
      <c r="C60" s="5">
        <v>4</v>
      </c>
      <c r="D60" s="23"/>
    </row>
    <row r="61" spans="1:4" ht="33.950000000000003" customHeight="1" thickBot="1">
      <c r="A61" s="223"/>
      <c r="B61" s="11" t="s">
        <v>33</v>
      </c>
      <c r="C61" s="9">
        <v>5</v>
      </c>
      <c r="D61" s="23"/>
    </row>
    <row r="62" spans="1:4" ht="23.1" customHeight="1" thickBot="1">
      <c r="A62" s="223"/>
      <c r="B62" s="31" t="s">
        <v>7</v>
      </c>
      <c r="C62" s="32">
        <v>3</v>
      </c>
      <c r="D62" s="20"/>
    </row>
    <row r="63" spans="1:4" ht="11.1" customHeight="1" thickBot="1">
      <c r="A63" s="227"/>
      <c r="B63" s="213"/>
      <c r="C63" s="228"/>
      <c r="D63" s="229"/>
    </row>
    <row r="64" spans="1:4" ht="35.1" customHeight="1" thickBot="1">
      <c r="A64" s="210" t="s">
        <v>131</v>
      </c>
      <c r="B64" s="211"/>
      <c r="C64" s="30">
        <f>IF(SUM(C26,C32,C39,C47,C53,C62)&gt;0,AVERAGE(C26,C32,C39,C47,C53,C62),0)</f>
        <v>2.1666666666666665</v>
      </c>
      <c r="D64" s="29"/>
    </row>
    <row r="65" spans="1:4" ht="11.1" customHeight="1">
      <c r="A65" s="227"/>
      <c r="B65" s="213"/>
      <c r="C65" s="214"/>
      <c r="D65" s="229"/>
    </row>
    <row r="66" spans="1:4" ht="39.950000000000003" customHeight="1">
      <c r="A66" s="235" t="s">
        <v>129</v>
      </c>
      <c r="B66" s="236"/>
      <c r="C66" s="8" t="s">
        <v>16</v>
      </c>
      <c r="D66" s="22" t="s">
        <v>17</v>
      </c>
    </row>
    <row r="67" spans="1:4" ht="20.100000000000001" customHeight="1">
      <c r="A67" s="230">
        <v>1</v>
      </c>
      <c r="B67" s="6" t="s">
        <v>34</v>
      </c>
      <c r="C67" s="3"/>
      <c r="D67" s="25"/>
    </row>
    <row r="68" spans="1:4" ht="84.95" customHeight="1">
      <c r="A68" s="223"/>
      <c r="B68" s="10" t="s">
        <v>77</v>
      </c>
      <c r="C68" s="3"/>
      <c r="D68" s="23"/>
    </row>
    <row r="69" spans="1:4" ht="33.950000000000003" customHeight="1">
      <c r="A69" s="223"/>
      <c r="B69" s="14" t="s">
        <v>35</v>
      </c>
      <c r="C69" s="5">
        <v>1</v>
      </c>
      <c r="D69" s="23"/>
    </row>
    <row r="70" spans="1:4" ht="33.950000000000003" customHeight="1">
      <c r="A70" s="223"/>
      <c r="B70" s="14" t="s">
        <v>36</v>
      </c>
      <c r="C70" s="5">
        <v>2</v>
      </c>
      <c r="D70" s="23"/>
    </row>
    <row r="71" spans="1:4" ht="33.950000000000003" customHeight="1">
      <c r="A71" s="223"/>
      <c r="B71" s="14" t="s">
        <v>37</v>
      </c>
      <c r="C71" s="5">
        <v>3</v>
      </c>
      <c r="D71" s="23"/>
    </row>
    <row r="72" spans="1:4" ht="33.950000000000003" customHeight="1">
      <c r="A72" s="223"/>
      <c r="B72" s="14" t="s">
        <v>38</v>
      </c>
      <c r="C72" s="5">
        <v>4</v>
      </c>
      <c r="D72" s="23"/>
    </row>
    <row r="73" spans="1:4" ht="33.950000000000003" customHeight="1" thickBot="1">
      <c r="A73" s="223"/>
      <c r="B73" s="14" t="s">
        <v>39</v>
      </c>
      <c r="C73" s="9">
        <v>5</v>
      </c>
      <c r="D73" s="23"/>
    </row>
    <row r="74" spans="1:4" ht="23.1" customHeight="1" thickBot="1">
      <c r="A74" s="223"/>
      <c r="B74" s="31" t="s">
        <v>7</v>
      </c>
      <c r="C74" s="32">
        <v>2</v>
      </c>
      <c r="D74" s="20"/>
    </row>
    <row r="75" spans="1:4" ht="11.1" customHeight="1">
      <c r="A75" s="227"/>
      <c r="B75" s="213"/>
      <c r="C75" s="213"/>
      <c r="D75" s="229"/>
    </row>
    <row r="76" spans="1:4" ht="20.100000000000001" customHeight="1">
      <c r="A76" s="223">
        <v>2</v>
      </c>
      <c r="B76" s="6" t="s">
        <v>40</v>
      </c>
      <c r="C76" s="3"/>
      <c r="D76" s="25"/>
    </row>
    <row r="77" spans="1:4" ht="71.099999999999994" customHeight="1">
      <c r="A77" s="223"/>
      <c r="B77" s="10" t="s">
        <v>78</v>
      </c>
      <c r="C77" s="3"/>
      <c r="D77" s="23"/>
    </row>
    <row r="78" spans="1:4" ht="33.950000000000003" customHeight="1">
      <c r="A78" s="223"/>
      <c r="B78" s="14" t="s">
        <v>25</v>
      </c>
      <c r="C78" s="5">
        <v>1</v>
      </c>
      <c r="D78" s="23"/>
    </row>
    <row r="79" spans="1:4" ht="33.950000000000003" customHeight="1" thickBot="1">
      <c r="A79" s="223"/>
      <c r="B79" s="14" t="s">
        <v>26</v>
      </c>
      <c r="C79" s="9">
        <v>5</v>
      </c>
      <c r="D79" s="23"/>
    </row>
    <row r="80" spans="1:4" ht="23.1" customHeight="1">
      <c r="A80" s="223"/>
      <c r="B80" s="130" t="s">
        <v>7</v>
      </c>
      <c r="C80" s="131">
        <v>1</v>
      </c>
      <c r="D80" s="132"/>
    </row>
    <row r="81" spans="1:4" ht="10.5" customHeight="1">
      <c r="A81" s="263"/>
      <c r="B81" s="263"/>
      <c r="C81" s="263"/>
      <c r="D81" s="263"/>
    </row>
    <row r="82" spans="1:4" ht="51" customHeight="1">
      <c r="A82" s="129"/>
      <c r="B82" s="129"/>
      <c r="C82" s="129"/>
      <c r="D82" s="129"/>
    </row>
    <row r="83" spans="1:4" ht="10.5" customHeight="1">
      <c r="A83" s="263"/>
      <c r="B83" s="263"/>
      <c r="C83" s="263"/>
      <c r="D83" s="263"/>
    </row>
    <row r="84" spans="1:4" ht="20.100000000000001" customHeight="1">
      <c r="A84" s="223">
        <v>3</v>
      </c>
      <c r="B84" s="127" t="s">
        <v>41</v>
      </c>
      <c r="C84" s="128"/>
      <c r="D84" s="23"/>
    </row>
    <row r="85" spans="1:4" ht="39" customHeight="1">
      <c r="A85" s="223"/>
      <c r="B85" s="10" t="s">
        <v>42</v>
      </c>
      <c r="C85" s="3"/>
      <c r="D85" s="23"/>
    </row>
    <row r="86" spans="1:4" ht="33.950000000000003" customHeight="1">
      <c r="A86" s="223"/>
      <c r="B86" s="14" t="s">
        <v>25</v>
      </c>
      <c r="C86" s="5">
        <v>0</v>
      </c>
      <c r="D86" s="23"/>
    </row>
    <row r="87" spans="1:4" ht="33.950000000000003" customHeight="1">
      <c r="A87" s="223"/>
      <c r="B87" s="14" t="s">
        <v>43</v>
      </c>
      <c r="C87" s="5">
        <v>1</v>
      </c>
      <c r="D87" s="23"/>
    </row>
    <row r="88" spans="1:4" ht="33.950000000000003" customHeight="1">
      <c r="A88" s="223"/>
      <c r="B88" s="14" t="s">
        <v>44</v>
      </c>
      <c r="C88" s="5">
        <v>2</v>
      </c>
      <c r="D88" s="23"/>
    </row>
    <row r="89" spans="1:4" ht="33.950000000000003" customHeight="1">
      <c r="A89" s="223"/>
      <c r="B89" s="14" t="s">
        <v>45</v>
      </c>
      <c r="C89" s="5">
        <v>3</v>
      </c>
      <c r="D89" s="23"/>
    </row>
    <row r="90" spans="1:4" ht="33.950000000000003" customHeight="1">
      <c r="A90" s="223"/>
      <c r="B90" s="14" t="s">
        <v>46</v>
      </c>
      <c r="C90" s="5">
        <v>4</v>
      </c>
      <c r="D90" s="23"/>
    </row>
    <row r="91" spans="1:4" ht="33.950000000000003" customHeight="1" thickBot="1">
      <c r="A91" s="223"/>
      <c r="B91" s="14" t="s">
        <v>47</v>
      </c>
      <c r="C91" s="9">
        <v>5</v>
      </c>
      <c r="D91" s="23"/>
    </row>
    <row r="92" spans="1:4" ht="23.1" customHeight="1" thickBot="1">
      <c r="A92" s="223"/>
      <c r="B92" s="31" t="s">
        <v>7</v>
      </c>
      <c r="C92" s="32">
        <v>0</v>
      </c>
      <c r="D92" s="20"/>
    </row>
    <row r="93" spans="1:4" ht="11.1" customHeight="1">
      <c r="A93" s="227"/>
      <c r="B93" s="213"/>
      <c r="C93" s="213"/>
      <c r="D93" s="229"/>
    </row>
    <row r="94" spans="1:4" ht="20.100000000000001" customHeight="1">
      <c r="A94" s="230">
        <v>4</v>
      </c>
      <c r="B94" s="6" t="s">
        <v>48</v>
      </c>
      <c r="C94" s="3"/>
      <c r="D94" s="25"/>
    </row>
    <row r="95" spans="1:4" ht="54.95" customHeight="1">
      <c r="A95" s="223"/>
      <c r="B95" s="10" t="s">
        <v>49</v>
      </c>
      <c r="C95" s="3"/>
      <c r="D95" s="23"/>
    </row>
    <row r="96" spans="1:4" ht="33.950000000000003" customHeight="1">
      <c r="A96" s="223"/>
      <c r="B96" s="14" t="s">
        <v>50</v>
      </c>
      <c r="C96" s="5">
        <v>1</v>
      </c>
      <c r="D96" s="23"/>
    </row>
    <row r="97" spans="1:4" ht="33.950000000000003" customHeight="1">
      <c r="A97" s="223"/>
      <c r="B97" s="14" t="s">
        <v>51</v>
      </c>
      <c r="C97" s="5">
        <v>2</v>
      </c>
      <c r="D97" s="23"/>
    </row>
    <row r="98" spans="1:4" ht="33.950000000000003" customHeight="1">
      <c r="A98" s="223"/>
      <c r="B98" s="15" t="s">
        <v>52</v>
      </c>
      <c r="C98" s="5">
        <v>3</v>
      </c>
      <c r="D98" s="23"/>
    </row>
    <row r="99" spans="1:4" ht="33.950000000000003" customHeight="1">
      <c r="A99" s="223"/>
      <c r="B99" s="14" t="s">
        <v>53</v>
      </c>
      <c r="C99" s="5">
        <v>4</v>
      </c>
      <c r="D99" s="23"/>
    </row>
    <row r="100" spans="1:4" ht="33.950000000000003" customHeight="1" thickBot="1">
      <c r="A100" s="223"/>
      <c r="B100" s="14" t="s">
        <v>54</v>
      </c>
      <c r="C100" s="9">
        <v>5</v>
      </c>
      <c r="D100" s="23"/>
    </row>
    <row r="101" spans="1:4" ht="23.1" customHeight="1" thickBot="1">
      <c r="A101" s="231"/>
      <c r="B101" s="31" t="s">
        <v>7</v>
      </c>
      <c r="C101" s="32">
        <v>1</v>
      </c>
      <c r="D101" s="29"/>
    </row>
    <row r="102" spans="1:4" ht="11.1" customHeight="1" thickBot="1">
      <c r="A102" s="212"/>
      <c r="B102" s="213"/>
      <c r="C102" s="214"/>
      <c r="D102" s="215"/>
    </row>
    <row r="103" spans="1:4" ht="35.1" customHeight="1" thickBot="1">
      <c r="A103" s="210" t="s">
        <v>132</v>
      </c>
      <c r="B103" s="211"/>
      <c r="C103" s="30">
        <f>IF(SUM(C74,C80,C92,C101)&gt;0,AVERAGE(C74,C80,C92,C101),0)</f>
        <v>1</v>
      </c>
      <c r="D103" s="29"/>
    </row>
    <row r="104" spans="1:4" ht="11.1" customHeight="1" thickBot="1">
      <c r="A104" s="216"/>
      <c r="B104" s="217"/>
      <c r="C104" s="218"/>
      <c r="D104" s="219"/>
    </row>
  </sheetData>
  <sheetProtection algorithmName="SHA-512" hashValue="jFEbq2L9tyspzQ1mPc40FzvnYGP0i61n5ZswnaGlXGws45SKQeLzp30l63ztaMZJwQI8mrtIuPTIsaRI9J2FQA==" saltValue="fdJbcO7k1zhnQ4rlRPLLrQ==" spinCount="100000" sheet="1" objects="1" scenarios="1"/>
  <mergeCells count="46">
    <mergeCell ref="A12:D12"/>
    <mergeCell ref="A1:D1"/>
    <mergeCell ref="A2:D2"/>
    <mergeCell ref="A3:D3"/>
    <mergeCell ref="A4:D4"/>
    <mergeCell ref="A5:D5"/>
    <mergeCell ref="A6:D6"/>
    <mergeCell ref="A7:D7"/>
    <mergeCell ref="A8:D8"/>
    <mergeCell ref="A9:D9"/>
    <mergeCell ref="A10:D10"/>
    <mergeCell ref="A11:D11"/>
    <mergeCell ref="A34:A39"/>
    <mergeCell ref="A13:C13"/>
    <mergeCell ref="A14:D14"/>
    <mergeCell ref="A15:D15"/>
    <mergeCell ref="A16:D16"/>
    <mergeCell ref="A17:D17"/>
    <mergeCell ref="A18:B18"/>
    <mergeCell ref="A19:A26"/>
    <mergeCell ref="B19:C19"/>
    <mergeCell ref="A27:D27"/>
    <mergeCell ref="A28:A32"/>
    <mergeCell ref="A33:D33"/>
    <mergeCell ref="A75:D75"/>
    <mergeCell ref="A40:D40"/>
    <mergeCell ref="A42:A47"/>
    <mergeCell ref="A48:D48"/>
    <mergeCell ref="A49:A53"/>
    <mergeCell ref="A54:D54"/>
    <mergeCell ref="A55:A62"/>
    <mergeCell ref="A63:D63"/>
    <mergeCell ref="A64:B64"/>
    <mergeCell ref="A65:D65"/>
    <mergeCell ref="A66:B66"/>
    <mergeCell ref="A67:A74"/>
    <mergeCell ref="A41:D41"/>
    <mergeCell ref="A103:B103"/>
    <mergeCell ref="A104:D104"/>
    <mergeCell ref="A76:A80"/>
    <mergeCell ref="A81:D81"/>
    <mergeCell ref="A84:A92"/>
    <mergeCell ref="A93:D93"/>
    <mergeCell ref="A94:A101"/>
    <mergeCell ref="A102:D102"/>
    <mergeCell ref="A83:D83"/>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pageSetUpPr fitToPage="1"/>
  </sheetPr>
  <dimension ref="A1:D104"/>
  <sheetViews>
    <sheetView zoomScale="75" zoomScaleNormal="75" zoomScalePageLayoutView="125" workbookViewId="0">
      <selection activeCell="A18" sqref="A18:B18"/>
    </sheetView>
  </sheetViews>
  <sheetFormatPr defaultColWidth="11" defaultRowHeight="15.75"/>
  <cols>
    <col min="1" max="1" width="4.625" customWidth="1"/>
    <col min="2" max="2" width="75.5" customWidth="1"/>
    <col min="4" max="4" width="50.875" customWidth="1"/>
  </cols>
  <sheetData>
    <row r="1" spans="1:4" ht="33" customHeight="1">
      <c r="A1" s="220" t="s">
        <v>189</v>
      </c>
      <c r="B1" s="221"/>
      <c r="C1" s="221"/>
      <c r="D1" s="222"/>
    </row>
    <row r="2" spans="1:4" ht="45.95" customHeight="1">
      <c r="A2" s="279" t="s">
        <v>188</v>
      </c>
      <c r="B2" s="280"/>
      <c r="C2" s="280"/>
      <c r="D2" s="281"/>
    </row>
    <row r="3" spans="1:4" ht="27.95" customHeight="1">
      <c r="A3" s="241" t="s">
        <v>156</v>
      </c>
      <c r="B3" s="242"/>
      <c r="C3" s="242"/>
      <c r="D3" s="243"/>
    </row>
    <row r="4" spans="1:4" ht="11.1" customHeight="1">
      <c r="A4" s="260"/>
      <c r="B4" s="261"/>
      <c r="C4" s="261"/>
      <c r="D4" s="262"/>
    </row>
    <row r="5" spans="1:4" s="2" customFormat="1" ht="26.1" customHeight="1">
      <c r="A5" s="232" t="s">
        <v>75</v>
      </c>
      <c r="B5" s="233"/>
      <c r="C5" s="233"/>
      <c r="D5" s="234"/>
    </row>
    <row r="6" spans="1:4" s="2" customFormat="1" ht="45.95" customHeight="1">
      <c r="A6" s="256" t="s">
        <v>244</v>
      </c>
      <c r="B6" s="248"/>
      <c r="C6" s="248"/>
      <c r="D6" s="249"/>
    </row>
    <row r="7" spans="1:4" s="2" customFormat="1" ht="26.1" customHeight="1">
      <c r="A7" s="232" t="s">
        <v>214</v>
      </c>
      <c r="B7" s="233"/>
      <c r="C7" s="233"/>
      <c r="D7" s="234"/>
    </row>
    <row r="8" spans="1:4" s="2" customFormat="1" ht="73.5" customHeight="1">
      <c r="A8" s="250" t="s">
        <v>349</v>
      </c>
      <c r="B8" s="251"/>
      <c r="C8" s="251"/>
      <c r="D8" s="252"/>
    </row>
    <row r="9" spans="1:4" s="2" customFormat="1" ht="26.1" customHeight="1">
      <c r="A9" s="232" t="s">
        <v>74</v>
      </c>
      <c r="B9" s="233"/>
      <c r="C9" s="233"/>
      <c r="D9" s="234"/>
    </row>
    <row r="10" spans="1:4" s="2" customFormat="1" ht="54.75" customHeight="1">
      <c r="A10" s="265" t="s">
        <v>271</v>
      </c>
      <c r="B10" s="266"/>
      <c r="C10" s="266"/>
      <c r="D10" s="267"/>
    </row>
    <row r="11" spans="1:4" s="2" customFormat="1" ht="33.950000000000003" customHeight="1">
      <c r="A11" s="232" t="s">
        <v>71</v>
      </c>
      <c r="B11" s="233"/>
      <c r="C11" s="233"/>
      <c r="D11" s="234"/>
    </row>
    <row r="12" spans="1:4" s="2" customFormat="1" ht="54.75" customHeight="1">
      <c r="A12" s="265" t="s">
        <v>245</v>
      </c>
      <c r="B12" s="266"/>
      <c r="C12" s="266"/>
      <c r="D12" s="267"/>
    </row>
    <row r="13" spans="1:4" s="2" customFormat="1" ht="57" customHeight="1">
      <c r="A13" s="257" t="s">
        <v>211</v>
      </c>
      <c r="B13" s="258"/>
      <c r="C13" s="259"/>
      <c r="D13" s="26"/>
    </row>
    <row r="14" spans="1:4" s="2" customFormat="1" ht="41.1" customHeight="1">
      <c r="A14" s="224" t="s">
        <v>122</v>
      </c>
      <c r="B14" s="225"/>
      <c r="C14" s="225"/>
      <c r="D14" s="226"/>
    </row>
    <row r="15" spans="1:4" s="2" customFormat="1" ht="26.1" customHeight="1">
      <c r="A15" s="232" t="s">
        <v>72</v>
      </c>
      <c r="B15" s="233"/>
      <c r="C15" s="233"/>
      <c r="D15" s="234"/>
    </row>
    <row r="16" spans="1:4" s="2" customFormat="1" ht="54.75" customHeight="1">
      <c r="A16" s="278" t="s">
        <v>246</v>
      </c>
      <c r="B16" s="248"/>
      <c r="C16" s="248"/>
      <c r="D16" s="249"/>
    </row>
    <row r="17" spans="1:4" ht="11.1" customHeight="1">
      <c r="A17" s="260"/>
      <c r="B17" s="261"/>
      <c r="C17" s="261"/>
      <c r="D17" s="262"/>
    </row>
    <row r="18" spans="1:4" ht="39.950000000000003" customHeight="1">
      <c r="A18" s="239" t="s">
        <v>130</v>
      </c>
      <c r="B18" s="240"/>
      <c r="C18" s="8" t="s">
        <v>16</v>
      </c>
      <c r="D18" s="22" t="s">
        <v>17</v>
      </c>
    </row>
    <row r="19" spans="1:4" ht="20.100000000000001" customHeight="1">
      <c r="A19" s="230">
        <v>1</v>
      </c>
      <c r="B19" s="237" t="s">
        <v>3</v>
      </c>
      <c r="C19" s="238"/>
      <c r="D19" s="23"/>
    </row>
    <row r="20" spans="1:4" ht="20.100000000000001" customHeight="1">
      <c r="A20" s="223"/>
      <c r="B20" s="4" t="s">
        <v>0</v>
      </c>
      <c r="C20" s="3"/>
      <c r="D20" s="23"/>
    </row>
    <row r="21" spans="1:4" ht="33.950000000000003" customHeight="1">
      <c r="A21" s="223"/>
      <c r="B21" s="11" t="s">
        <v>1</v>
      </c>
      <c r="C21" s="5">
        <v>1</v>
      </c>
      <c r="D21" s="23"/>
    </row>
    <row r="22" spans="1:4" ht="33.950000000000003" customHeight="1">
      <c r="A22" s="223"/>
      <c r="B22" s="12" t="s">
        <v>2</v>
      </c>
      <c r="C22" s="5">
        <v>2</v>
      </c>
      <c r="D22" s="23"/>
    </row>
    <row r="23" spans="1:4" ht="33.950000000000003" customHeight="1">
      <c r="A23" s="223"/>
      <c r="B23" s="11" t="s">
        <v>4</v>
      </c>
      <c r="C23" s="5">
        <v>3</v>
      </c>
      <c r="D23" s="23"/>
    </row>
    <row r="24" spans="1:4" ht="33.950000000000003" customHeight="1">
      <c r="A24" s="223"/>
      <c r="B24" s="13" t="s">
        <v>5</v>
      </c>
      <c r="C24" s="5">
        <v>4</v>
      </c>
      <c r="D24" s="23"/>
    </row>
    <row r="25" spans="1:4" ht="33.950000000000003" customHeight="1" thickBot="1">
      <c r="A25" s="223"/>
      <c r="B25" s="11" t="s">
        <v>6</v>
      </c>
      <c r="C25" s="9">
        <v>5</v>
      </c>
      <c r="D25" s="23"/>
    </row>
    <row r="26" spans="1:4" ht="23.1" customHeight="1" thickBot="1">
      <c r="A26" s="223"/>
      <c r="B26" s="31" t="s">
        <v>7</v>
      </c>
      <c r="C26" s="32">
        <v>4</v>
      </c>
      <c r="D26" s="20"/>
    </row>
    <row r="27" spans="1:4" ht="11.1" customHeight="1">
      <c r="A27" s="227"/>
      <c r="B27" s="213"/>
      <c r="C27" s="213"/>
      <c r="D27" s="229"/>
    </row>
    <row r="28" spans="1:4" s="2" customFormat="1" ht="20.100000000000001" customHeight="1">
      <c r="A28" s="223">
        <v>2</v>
      </c>
      <c r="B28" s="6" t="s">
        <v>8</v>
      </c>
      <c r="C28" s="7"/>
      <c r="D28" s="24"/>
    </row>
    <row r="29" spans="1:4" ht="20.100000000000001" customHeight="1">
      <c r="A29" s="223"/>
      <c r="B29" s="4" t="s">
        <v>9</v>
      </c>
      <c r="C29" s="3"/>
      <c r="D29" s="23"/>
    </row>
    <row r="30" spans="1:4" ht="33.950000000000003" customHeight="1">
      <c r="A30" s="223"/>
      <c r="B30" s="11" t="s">
        <v>10</v>
      </c>
      <c r="C30" s="5">
        <v>2</v>
      </c>
      <c r="D30" s="23"/>
    </row>
    <row r="31" spans="1:4" ht="33.950000000000003" customHeight="1" thickBot="1">
      <c r="A31" s="223"/>
      <c r="B31" s="11" t="s">
        <v>11</v>
      </c>
      <c r="C31" s="9">
        <v>5</v>
      </c>
      <c r="D31" s="23"/>
    </row>
    <row r="32" spans="1:4" ht="23.1" customHeight="1" thickBot="1">
      <c r="A32" s="223"/>
      <c r="B32" s="31" t="s">
        <v>7</v>
      </c>
      <c r="C32" s="32">
        <v>5</v>
      </c>
      <c r="D32" s="20"/>
    </row>
    <row r="33" spans="1:4" ht="11.1" customHeight="1">
      <c r="A33" s="227"/>
      <c r="B33" s="213"/>
      <c r="C33" s="213"/>
      <c r="D33" s="229"/>
    </row>
    <row r="34" spans="1:4" ht="20.100000000000001" customHeight="1">
      <c r="A34" s="223">
        <v>3</v>
      </c>
      <c r="B34" s="6" t="s">
        <v>12</v>
      </c>
      <c r="C34" s="3"/>
      <c r="D34" s="25"/>
    </row>
    <row r="35" spans="1:4" ht="39" customHeight="1">
      <c r="A35" s="223"/>
      <c r="B35" s="10" t="s">
        <v>13</v>
      </c>
      <c r="C35" s="3"/>
      <c r="D35" s="23"/>
    </row>
    <row r="36" spans="1:4" ht="33.950000000000003" customHeight="1">
      <c r="A36" s="223"/>
      <c r="B36" s="11" t="s">
        <v>76</v>
      </c>
      <c r="C36" s="5">
        <v>1</v>
      </c>
      <c r="D36" s="23"/>
    </row>
    <row r="37" spans="1:4" ht="33.950000000000003" customHeight="1">
      <c r="A37" s="223"/>
      <c r="B37" s="11" t="s">
        <v>14</v>
      </c>
      <c r="C37" s="5">
        <v>3</v>
      </c>
      <c r="D37" s="23"/>
    </row>
    <row r="38" spans="1:4" ht="33.950000000000003" customHeight="1" thickBot="1">
      <c r="A38" s="223"/>
      <c r="B38" s="11" t="s">
        <v>15</v>
      </c>
      <c r="C38" s="9">
        <v>5</v>
      </c>
      <c r="D38" s="23"/>
    </row>
    <row r="39" spans="1:4" ht="23.1" customHeight="1" thickBot="1">
      <c r="A39" s="223"/>
      <c r="B39" s="31" t="s">
        <v>7</v>
      </c>
      <c r="C39" s="32">
        <v>1</v>
      </c>
      <c r="D39" s="20"/>
    </row>
    <row r="40" spans="1:4" ht="11.1" customHeight="1">
      <c r="A40" s="227"/>
      <c r="B40" s="213"/>
      <c r="C40" s="213"/>
      <c r="D40" s="229"/>
    </row>
    <row r="41" spans="1:4" ht="11.1" customHeight="1">
      <c r="A41" s="263"/>
      <c r="B41" s="263"/>
      <c r="C41" s="263"/>
      <c r="D41" s="263"/>
    </row>
    <row r="42" spans="1:4" ht="20.100000000000001" customHeight="1">
      <c r="A42" s="223">
        <v>4</v>
      </c>
      <c r="B42" s="127" t="s">
        <v>18</v>
      </c>
      <c r="C42" s="128"/>
      <c r="D42" s="23"/>
    </row>
    <row r="43" spans="1:4" ht="20.100000000000001" customHeight="1">
      <c r="A43" s="223"/>
      <c r="B43" s="4" t="s">
        <v>19</v>
      </c>
      <c r="C43" s="3"/>
      <c r="D43" s="23"/>
    </row>
    <row r="44" spans="1:4" ht="33.950000000000003" customHeight="1">
      <c r="A44" s="223"/>
      <c r="B44" s="11" t="s">
        <v>20</v>
      </c>
      <c r="C44" s="5">
        <v>1</v>
      </c>
      <c r="D44" s="23"/>
    </row>
    <row r="45" spans="1:4" ht="33.950000000000003" customHeight="1">
      <c r="A45" s="223"/>
      <c r="B45" s="12" t="s">
        <v>21</v>
      </c>
      <c r="C45" s="5">
        <v>3</v>
      </c>
      <c r="D45" s="23"/>
    </row>
    <row r="46" spans="1:4" ht="33.950000000000003" customHeight="1" thickBot="1">
      <c r="A46" s="223"/>
      <c r="B46" s="12" t="s">
        <v>22</v>
      </c>
      <c r="C46" s="9">
        <v>5</v>
      </c>
      <c r="D46" s="23"/>
    </row>
    <row r="47" spans="1:4" ht="23.1" customHeight="1" thickBot="1">
      <c r="A47" s="223"/>
      <c r="B47" s="31" t="s">
        <v>7</v>
      </c>
      <c r="C47" s="32">
        <v>1</v>
      </c>
      <c r="D47" s="20"/>
    </row>
    <row r="48" spans="1:4" ht="11.1" customHeight="1">
      <c r="A48" s="227"/>
      <c r="B48" s="213"/>
      <c r="C48" s="213"/>
      <c r="D48" s="229"/>
    </row>
    <row r="49" spans="1:4" ht="20.100000000000001" customHeight="1">
      <c r="A49" s="223">
        <v>5</v>
      </c>
      <c r="B49" s="6" t="s">
        <v>23</v>
      </c>
      <c r="C49" s="3"/>
      <c r="D49" s="25"/>
    </row>
    <row r="50" spans="1:4" ht="54.95" customHeight="1">
      <c r="A50" s="223"/>
      <c r="B50" s="10" t="s">
        <v>24</v>
      </c>
      <c r="C50" s="3"/>
      <c r="D50" s="23"/>
    </row>
    <row r="51" spans="1:4" ht="33.950000000000003" customHeight="1">
      <c r="A51" s="223"/>
      <c r="B51" s="11" t="s">
        <v>25</v>
      </c>
      <c r="C51" s="5">
        <v>1</v>
      </c>
      <c r="D51" s="23"/>
    </row>
    <row r="52" spans="1:4" ht="33.950000000000003" customHeight="1" thickBot="1">
      <c r="A52" s="223"/>
      <c r="B52" s="11" t="s">
        <v>26</v>
      </c>
      <c r="C52" s="9">
        <v>5</v>
      </c>
      <c r="D52" s="23"/>
    </row>
    <row r="53" spans="1:4" ht="23.1" customHeight="1" thickBot="1">
      <c r="A53" s="223"/>
      <c r="B53" s="31" t="s">
        <v>7</v>
      </c>
      <c r="C53" s="32">
        <v>1</v>
      </c>
      <c r="D53" s="20"/>
    </row>
    <row r="54" spans="1:4" ht="11.1" customHeight="1">
      <c r="A54" s="227"/>
      <c r="B54" s="213"/>
      <c r="C54" s="213"/>
      <c r="D54" s="229"/>
    </row>
    <row r="55" spans="1:4" ht="20.100000000000001" customHeight="1">
      <c r="A55" s="223">
        <v>6</v>
      </c>
      <c r="B55" s="6" t="s">
        <v>27</v>
      </c>
      <c r="C55" s="3"/>
      <c r="D55" s="25"/>
    </row>
    <row r="56" spans="1:4" ht="51" customHeight="1">
      <c r="A56" s="223"/>
      <c r="B56" s="10" t="s">
        <v>28</v>
      </c>
      <c r="C56" s="3"/>
      <c r="D56" s="28" t="s">
        <v>128</v>
      </c>
    </row>
    <row r="57" spans="1:4" ht="33.950000000000003" customHeight="1">
      <c r="A57" s="223"/>
      <c r="B57" s="11" t="s">
        <v>29</v>
      </c>
      <c r="C57" s="5">
        <v>1</v>
      </c>
      <c r="D57" s="23"/>
    </row>
    <row r="58" spans="1:4" ht="33.950000000000003" customHeight="1">
      <c r="A58" s="223"/>
      <c r="B58" s="11" t="s">
        <v>30</v>
      </c>
      <c r="C58" s="5">
        <v>2</v>
      </c>
      <c r="D58" s="23"/>
    </row>
    <row r="59" spans="1:4" ht="33.950000000000003" customHeight="1">
      <c r="A59" s="223"/>
      <c r="B59" s="11" t="s">
        <v>31</v>
      </c>
      <c r="C59" s="5">
        <v>3</v>
      </c>
      <c r="D59" s="23"/>
    </row>
    <row r="60" spans="1:4" ht="33.950000000000003" customHeight="1">
      <c r="A60" s="223"/>
      <c r="B60" s="11" t="s">
        <v>32</v>
      </c>
      <c r="C60" s="5">
        <v>4</v>
      </c>
      <c r="D60" s="23"/>
    </row>
    <row r="61" spans="1:4" ht="33.950000000000003" customHeight="1" thickBot="1">
      <c r="A61" s="223"/>
      <c r="B61" s="11" t="s">
        <v>33</v>
      </c>
      <c r="C61" s="9">
        <v>5</v>
      </c>
      <c r="D61" s="23"/>
    </row>
    <row r="62" spans="1:4" ht="23.1" customHeight="1" thickBot="1">
      <c r="A62" s="223"/>
      <c r="B62" s="31" t="s">
        <v>7</v>
      </c>
      <c r="C62" s="32">
        <v>3</v>
      </c>
      <c r="D62" s="20"/>
    </row>
    <row r="63" spans="1:4" ht="11.1" customHeight="1" thickBot="1">
      <c r="A63" s="227"/>
      <c r="B63" s="213"/>
      <c r="C63" s="228"/>
      <c r="D63" s="229"/>
    </row>
    <row r="64" spans="1:4" ht="35.1" customHeight="1" thickBot="1">
      <c r="A64" s="210" t="s">
        <v>131</v>
      </c>
      <c r="B64" s="211"/>
      <c r="C64" s="30">
        <f>IF(SUM(C26,C32,C39,C47,C53,C62)&gt;0,AVERAGE(C26,C32,C39,C47,C53,C62),0)</f>
        <v>2.5</v>
      </c>
      <c r="D64" s="29"/>
    </row>
    <row r="65" spans="1:4" ht="11.1" customHeight="1">
      <c r="A65" s="227"/>
      <c r="B65" s="213"/>
      <c r="C65" s="214"/>
      <c r="D65" s="229"/>
    </row>
    <row r="66" spans="1:4" ht="39.950000000000003" customHeight="1">
      <c r="A66" s="235" t="s">
        <v>129</v>
      </c>
      <c r="B66" s="236"/>
      <c r="C66" s="8" t="s">
        <v>16</v>
      </c>
      <c r="D66" s="22" t="s">
        <v>17</v>
      </c>
    </row>
    <row r="67" spans="1:4" ht="20.100000000000001" customHeight="1">
      <c r="A67" s="230">
        <v>1</v>
      </c>
      <c r="B67" s="6" t="s">
        <v>34</v>
      </c>
      <c r="C67" s="3"/>
      <c r="D67" s="25"/>
    </row>
    <row r="68" spans="1:4" ht="84.95" customHeight="1">
      <c r="A68" s="223"/>
      <c r="B68" s="10" t="s">
        <v>77</v>
      </c>
      <c r="C68" s="3"/>
      <c r="D68" s="23"/>
    </row>
    <row r="69" spans="1:4" ht="33.950000000000003" customHeight="1">
      <c r="A69" s="223"/>
      <c r="B69" s="14" t="s">
        <v>35</v>
      </c>
      <c r="C69" s="5">
        <v>1</v>
      </c>
      <c r="D69" s="23"/>
    </row>
    <row r="70" spans="1:4" ht="33.950000000000003" customHeight="1">
      <c r="A70" s="223"/>
      <c r="B70" s="14" t="s">
        <v>36</v>
      </c>
      <c r="C70" s="5">
        <v>2</v>
      </c>
      <c r="D70" s="23"/>
    </row>
    <row r="71" spans="1:4" ht="33.950000000000003" customHeight="1">
      <c r="A71" s="223"/>
      <c r="B71" s="14" t="s">
        <v>37</v>
      </c>
      <c r="C71" s="5">
        <v>3</v>
      </c>
      <c r="D71" s="23"/>
    </row>
    <row r="72" spans="1:4" ht="33.950000000000003" customHeight="1">
      <c r="A72" s="223"/>
      <c r="B72" s="14" t="s">
        <v>38</v>
      </c>
      <c r="C72" s="5">
        <v>4</v>
      </c>
      <c r="D72" s="23"/>
    </row>
    <row r="73" spans="1:4" ht="33.950000000000003" customHeight="1" thickBot="1">
      <c r="A73" s="223"/>
      <c r="B73" s="14" t="s">
        <v>39</v>
      </c>
      <c r="C73" s="9">
        <v>5</v>
      </c>
      <c r="D73" s="23"/>
    </row>
    <row r="74" spans="1:4" ht="23.1" customHeight="1" thickBot="1">
      <c r="A74" s="223"/>
      <c r="B74" s="31" t="s">
        <v>7</v>
      </c>
      <c r="C74" s="32">
        <v>3</v>
      </c>
      <c r="D74" s="20"/>
    </row>
    <row r="75" spans="1:4" ht="11.1" customHeight="1">
      <c r="A75" s="227"/>
      <c r="B75" s="213"/>
      <c r="C75" s="213"/>
      <c r="D75" s="229"/>
    </row>
    <row r="76" spans="1:4" ht="20.100000000000001" customHeight="1">
      <c r="A76" s="223">
        <v>2</v>
      </c>
      <c r="B76" s="6" t="s">
        <v>40</v>
      </c>
      <c r="C76" s="3"/>
      <c r="D76" s="25"/>
    </row>
    <row r="77" spans="1:4" ht="71.099999999999994" customHeight="1">
      <c r="A77" s="223"/>
      <c r="B77" s="10" t="s">
        <v>78</v>
      </c>
      <c r="C77" s="3"/>
      <c r="D77" s="23"/>
    </row>
    <row r="78" spans="1:4" ht="33.950000000000003" customHeight="1">
      <c r="A78" s="223"/>
      <c r="B78" s="14" t="s">
        <v>25</v>
      </c>
      <c r="C78" s="5">
        <v>1</v>
      </c>
      <c r="D78" s="23"/>
    </row>
    <row r="79" spans="1:4" ht="33.950000000000003" customHeight="1" thickBot="1">
      <c r="A79" s="223"/>
      <c r="B79" s="14" t="s">
        <v>26</v>
      </c>
      <c r="C79" s="9">
        <v>5</v>
      </c>
      <c r="D79" s="23"/>
    </row>
    <row r="80" spans="1:4" ht="23.1" customHeight="1">
      <c r="A80" s="223"/>
      <c r="B80" s="130" t="s">
        <v>7</v>
      </c>
      <c r="C80" s="131">
        <v>1</v>
      </c>
      <c r="D80" s="132"/>
    </row>
    <row r="81" spans="1:4" ht="11.1" customHeight="1">
      <c r="A81" s="263"/>
      <c r="B81" s="263"/>
      <c r="C81" s="263"/>
      <c r="D81" s="263"/>
    </row>
    <row r="82" spans="1:4" ht="45.75" customHeight="1">
      <c r="A82" s="129"/>
      <c r="B82" s="129"/>
      <c r="C82" s="129"/>
      <c r="D82" s="129"/>
    </row>
    <row r="83" spans="1:4" ht="11.1" customHeight="1">
      <c r="A83" s="263"/>
      <c r="B83" s="263"/>
      <c r="C83" s="263"/>
      <c r="D83" s="263"/>
    </row>
    <row r="84" spans="1:4" ht="20.100000000000001" customHeight="1">
      <c r="A84" s="223">
        <v>3</v>
      </c>
      <c r="B84" s="127" t="s">
        <v>41</v>
      </c>
      <c r="C84" s="128"/>
      <c r="D84" s="23"/>
    </row>
    <row r="85" spans="1:4" ht="39" customHeight="1">
      <c r="A85" s="223"/>
      <c r="B85" s="10" t="s">
        <v>42</v>
      </c>
      <c r="C85" s="3"/>
      <c r="D85" s="23"/>
    </row>
    <row r="86" spans="1:4" ht="33.950000000000003" customHeight="1">
      <c r="A86" s="223"/>
      <c r="B86" s="14" t="s">
        <v>25</v>
      </c>
      <c r="C86" s="5">
        <v>0</v>
      </c>
      <c r="D86" s="23"/>
    </row>
    <row r="87" spans="1:4" ht="33.950000000000003" customHeight="1">
      <c r="A87" s="223"/>
      <c r="B87" s="14" t="s">
        <v>43</v>
      </c>
      <c r="C87" s="5">
        <v>1</v>
      </c>
      <c r="D87" s="23"/>
    </row>
    <row r="88" spans="1:4" ht="33.950000000000003" customHeight="1">
      <c r="A88" s="223"/>
      <c r="B88" s="14" t="s">
        <v>44</v>
      </c>
      <c r="C88" s="5">
        <v>2</v>
      </c>
      <c r="D88" s="23"/>
    </row>
    <row r="89" spans="1:4" ht="33.950000000000003" customHeight="1">
      <c r="A89" s="223"/>
      <c r="B89" s="14" t="s">
        <v>45</v>
      </c>
      <c r="C89" s="5">
        <v>3</v>
      </c>
      <c r="D89" s="23"/>
    </row>
    <row r="90" spans="1:4" ht="33.950000000000003" customHeight="1">
      <c r="A90" s="223"/>
      <c r="B90" s="14" t="s">
        <v>46</v>
      </c>
      <c r="C90" s="5">
        <v>4</v>
      </c>
      <c r="D90" s="23"/>
    </row>
    <row r="91" spans="1:4" ht="33.950000000000003" customHeight="1" thickBot="1">
      <c r="A91" s="223"/>
      <c r="B91" s="14" t="s">
        <v>47</v>
      </c>
      <c r="C91" s="9">
        <v>5</v>
      </c>
      <c r="D91" s="23"/>
    </row>
    <row r="92" spans="1:4" ht="23.1" customHeight="1" thickBot="1">
      <c r="A92" s="223"/>
      <c r="B92" s="31" t="s">
        <v>7</v>
      </c>
      <c r="C92" s="32">
        <v>0</v>
      </c>
      <c r="D92" s="20"/>
    </row>
    <row r="93" spans="1:4" ht="11.1" customHeight="1">
      <c r="A93" s="227"/>
      <c r="B93" s="213"/>
      <c r="C93" s="213"/>
      <c r="D93" s="229"/>
    </row>
    <row r="94" spans="1:4" ht="20.100000000000001" customHeight="1">
      <c r="A94" s="230">
        <v>4</v>
      </c>
      <c r="B94" s="6" t="s">
        <v>48</v>
      </c>
      <c r="C94" s="3"/>
      <c r="D94" s="25"/>
    </row>
    <row r="95" spans="1:4" ht="54.95" customHeight="1">
      <c r="A95" s="223"/>
      <c r="B95" s="10" t="s">
        <v>49</v>
      </c>
      <c r="C95" s="3"/>
      <c r="D95" s="23"/>
    </row>
    <row r="96" spans="1:4" ht="33.950000000000003" customHeight="1">
      <c r="A96" s="223"/>
      <c r="B96" s="14" t="s">
        <v>50</v>
      </c>
      <c r="C96" s="5">
        <v>1</v>
      </c>
      <c r="D96" s="23"/>
    </row>
    <row r="97" spans="1:4" ht="33.950000000000003" customHeight="1">
      <c r="A97" s="223"/>
      <c r="B97" s="14" t="s">
        <v>51</v>
      </c>
      <c r="C97" s="5">
        <v>2</v>
      </c>
      <c r="D97" s="23"/>
    </row>
    <row r="98" spans="1:4" ht="33.950000000000003" customHeight="1">
      <c r="A98" s="223"/>
      <c r="B98" s="15" t="s">
        <v>52</v>
      </c>
      <c r="C98" s="5">
        <v>3</v>
      </c>
      <c r="D98" s="23"/>
    </row>
    <row r="99" spans="1:4" ht="33.950000000000003" customHeight="1">
      <c r="A99" s="223"/>
      <c r="B99" s="14" t="s">
        <v>53</v>
      </c>
      <c r="C99" s="5">
        <v>4</v>
      </c>
      <c r="D99" s="23"/>
    </row>
    <row r="100" spans="1:4" ht="33.950000000000003" customHeight="1" thickBot="1">
      <c r="A100" s="223"/>
      <c r="B100" s="14" t="s">
        <v>54</v>
      </c>
      <c r="C100" s="9">
        <v>5</v>
      </c>
      <c r="D100" s="23"/>
    </row>
    <row r="101" spans="1:4" ht="23.1" customHeight="1" thickBot="1">
      <c r="A101" s="231"/>
      <c r="B101" s="31" t="s">
        <v>7</v>
      </c>
      <c r="C101" s="32">
        <v>1</v>
      </c>
      <c r="D101" s="29"/>
    </row>
    <row r="102" spans="1:4" ht="11.1" customHeight="1" thickBot="1">
      <c r="A102" s="212"/>
      <c r="B102" s="213"/>
      <c r="C102" s="214"/>
      <c r="D102" s="215"/>
    </row>
    <row r="103" spans="1:4" ht="35.1" customHeight="1" thickBot="1">
      <c r="A103" s="210" t="s">
        <v>132</v>
      </c>
      <c r="B103" s="211"/>
      <c r="C103" s="30">
        <f>IF(SUM(C74,C80,C92,C101)&gt;0,AVERAGE(C74,C80,C92,C101),0)</f>
        <v>1.25</v>
      </c>
      <c r="D103" s="29"/>
    </row>
    <row r="104" spans="1:4" ht="11.1" customHeight="1" thickBot="1">
      <c r="A104" s="216"/>
      <c r="B104" s="217"/>
      <c r="C104" s="218"/>
      <c r="D104" s="219"/>
    </row>
  </sheetData>
  <sheetProtection algorithmName="SHA-512" hashValue="EEVwAedHgtlXkdM2B2j9bL1AN5OJX8FOVzWb/JSY7bQCn72gvIAZC3bBf758LbNBnsYHwGFlVHPFGqL8oof3mw==" saltValue="4RPtkJQ2eqkIBcws2pc7bA==" spinCount="100000" sheet="1" objects="1" scenarios="1"/>
  <mergeCells count="46">
    <mergeCell ref="A12:D12"/>
    <mergeCell ref="A1:D1"/>
    <mergeCell ref="A2:D2"/>
    <mergeCell ref="A3:D3"/>
    <mergeCell ref="A4:D4"/>
    <mergeCell ref="A5:D5"/>
    <mergeCell ref="A6:D6"/>
    <mergeCell ref="A7:D7"/>
    <mergeCell ref="A8:D8"/>
    <mergeCell ref="A9:D9"/>
    <mergeCell ref="A10:D10"/>
    <mergeCell ref="A11:D11"/>
    <mergeCell ref="A34:A39"/>
    <mergeCell ref="A13:C13"/>
    <mergeCell ref="A14:D14"/>
    <mergeCell ref="A15:D15"/>
    <mergeCell ref="A16:D16"/>
    <mergeCell ref="A17:D17"/>
    <mergeCell ref="A18:B18"/>
    <mergeCell ref="A19:A26"/>
    <mergeCell ref="B19:C19"/>
    <mergeCell ref="A27:D27"/>
    <mergeCell ref="A28:A32"/>
    <mergeCell ref="A33:D33"/>
    <mergeCell ref="A75:D75"/>
    <mergeCell ref="A40:D40"/>
    <mergeCell ref="A42:A47"/>
    <mergeCell ref="A48:D48"/>
    <mergeCell ref="A49:A53"/>
    <mergeCell ref="A54:D54"/>
    <mergeCell ref="A55:A62"/>
    <mergeCell ref="A63:D63"/>
    <mergeCell ref="A64:B64"/>
    <mergeCell ref="A65:D65"/>
    <mergeCell ref="A66:B66"/>
    <mergeCell ref="A67:A74"/>
    <mergeCell ref="A41:D41"/>
    <mergeCell ref="A103:B103"/>
    <mergeCell ref="A104:D104"/>
    <mergeCell ref="A76:A80"/>
    <mergeCell ref="A81:D81"/>
    <mergeCell ref="A84:A92"/>
    <mergeCell ref="A93:D93"/>
    <mergeCell ref="A94:A101"/>
    <mergeCell ref="A102:D102"/>
    <mergeCell ref="A83:D83"/>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pageSetUpPr fitToPage="1"/>
  </sheetPr>
  <dimension ref="A1:D104"/>
  <sheetViews>
    <sheetView zoomScale="75" zoomScaleNormal="75" workbookViewId="0">
      <selection activeCell="H8" sqref="H8"/>
    </sheetView>
  </sheetViews>
  <sheetFormatPr defaultColWidth="11" defaultRowHeight="15.75"/>
  <cols>
    <col min="1" max="1" width="4.625" customWidth="1"/>
    <col min="2" max="2" width="75.5" customWidth="1"/>
    <col min="4" max="4" width="50.875" customWidth="1"/>
  </cols>
  <sheetData>
    <row r="1" spans="1:4" ht="33" customHeight="1">
      <c r="A1" s="220" t="s">
        <v>195</v>
      </c>
      <c r="B1" s="221"/>
      <c r="C1" s="221"/>
      <c r="D1" s="222"/>
    </row>
    <row r="2" spans="1:4" ht="45.95" customHeight="1">
      <c r="A2" s="279" t="s">
        <v>188</v>
      </c>
      <c r="B2" s="280"/>
      <c r="C2" s="280"/>
      <c r="D2" s="281"/>
    </row>
    <row r="3" spans="1:4" ht="27.95" customHeight="1">
      <c r="A3" s="241" t="s">
        <v>247</v>
      </c>
      <c r="B3" s="242"/>
      <c r="C3" s="242"/>
      <c r="D3" s="243"/>
    </row>
    <row r="4" spans="1:4" ht="11.1" customHeight="1">
      <c r="A4" s="260"/>
      <c r="B4" s="261"/>
      <c r="C4" s="261"/>
      <c r="D4" s="262"/>
    </row>
    <row r="5" spans="1:4" s="2" customFormat="1" ht="26.1" customHeight="1">
      <c r="A5" s="232" t="s">
        <v>75</v>
      </c>
      <c r="B5" s="233"/>
      <c r="C5" s="233"/>
      <c r="D5" s="234"/>
    </row>
    <row r="6" spans="1:4" s="2" customFormat="1" ht="45.95" customHeight="1">
      <c r="A6" s="256" t="s">
        <v>343</v>
      </c>
      <c r="B6" s="248"/>
      <c r="C6" s="248"/>
      <c r="D6" s="249"/>
    </row>
    <row r="7" spans="1:4" s="2" customFormat="1" ht="26.1" customHeight="1">
      <c r="A7" s="232" t="s">
        <v>214</v>
      </c>
      <c r="B7" s="233"/>
      <c r="C7" s="233"/>
      <c r="D7" s="234"/>
    </row>
    <row r="8" spans="1:4" s="2" customFormat="1" ht="234" customHeight="1">
      <c r="A8" s="250" t="s">
        <v>344</v>
      </c>
      <c r="B8" s="251"/>
      <c r="C8" s="251"/>
      <c r="D8" s="252"/>
    </row>
    <row r="9" spans="1:4" s="2" customFormat="1" ht="26.1" customHeight="1">
      <c r="A9" s="232" t="s">
        <v>74</v>
      </c>
      <c r="B9" s="233"/>
      <c r="C9" s="233"/>
      <c r="D9" s="234"/>
    </row>
    <row r="10" spans="1:4" s="2" customFormat="1" ht="36" customHeight="1">
      <c r="A10" s="265" t="s">
        <v>248</v>
      </c>
      <c r="B10" s="266"/>
      <c r="C10" s="266"/>
      <c r="D10" s="267"/>
    </row>
    <row r="11" spans="1:4" s="2" customFormat="1" ht="33.950000000000003" customHeight="1">
      <c r="A11" s="232" t="s">
        <v>71</v>
      </c>
      <c r="B11" s="233"/>
      <c r="C11" s="233"/>
      <c r="D11" s="234"/>
    </row>
    <row r="12" spans="1:4" s="2" customFormat="1" ht="36" customHeight="1">
      <c r="A12" s="265" t="s">
        <v>305</v>
      </c>
      <c r="B12" s="266"/>
      <c r="C12" s="266"/>
      <c r="D12" s="267"/>
    </row>
    <row r="13" spans="1:4" s="2" customFormat="1" ht="41.1" customHeight="1">
      <c r="A13" s="257" t="s">
        <v>211</v>
      </c>
      <c r="B13" s="258"/>
      <c r="C13" s="259"/>
      <c r="D13" s="26"/>
    </row>
    <row r="14" spans="1:4" s="2" customFormat="1" ht="41.1" customHeight="1">
      <c r="A14" s="224" t="s">
        <v>122</v>
      </c>
      <c r="B14" s="225"/>
      <c r="C14" s="225"/>
      <c r="D14" s="226"/>
    </row>
    <row r="15" spans="1:4" s="2" customFormat="1" ht="26.1" customHeight="1">
      <c r="A15" s="232" t="s">
        <v>72</v>
      </c>
      <c r="B15" s="233"/>
      <c r="C15" s="233"/>
      <c r="D15" s="234"/>
    </row>
    <row r="16" spans="1:4" s="2" customFormat="1" ht="36" customHeight="1">
      <c r="A16" s="265" t="s">
        <v>314</v>
      </c>
      <c r="B16" s="266"/>
      <c r="C16" s="266"/>
      <c r="D16" s="267"/>
    </row>
    <row r="17" spans="1:4" ht="11.1" customHeight="1">
      <c r="A17" s="260"/>
      <c r="B17" s="261"/>
      <c r="C17" s="261"/>
      <c r="D17" s="262"/>
    </row>
    <row r="18" spans="1:4" ht="39.950000000000003" customHeight="1">
      <c r="A18" s="239" t="s">
        <v>130</v>
      </c>
      <c r="B18" s="240"/>
      <c r="C18" s="8" t="s">
        <v>16</v>
      </c>
      <c r="D18" s="22" t="s">
        <v>17</v>
      </c>
    </row>
    <row r="19" spans="1:4" ht="20.100000000000001" customHeight="1">
      <c r="A19" s="230">
        <v>1</v>
      </c>
      <c r="B19" s="237" t="s">
        <v>3</v>
      </c>
      <c r="C19" s="238"/>
      <c r="D19" s="23"/>
    </row>
    <row r="20" spans="1:4" ht="20.100000000000001" customHeight="1">
      <c r="A20" s="223"/>
      <c r="B20" s="4" t="s">
        <v>0</v>
      </c>
      <c r="C20" s="3"/>
      <c r="D20" s="23"/>
    </row>
    <row r="21" spans="1:4" ht="33.950000000000003" customHeight="1">
      <c r="A21" s="223"/>
      <c r="B21" s="11" t="s">
        <v>1</v>
      </c>
      <c r="C21" s="5">
        <v>1</v>
      </c>
      <c r="D21" s="23"/>
    </row>
    <row r="22" spans="1:4" ht="33.950000000000003" customHeight="1">
      <c r="A22" s="223"/>
      <c r="B22" s="12" t="s">
        <v>2</v>
      </c>
      <c r="C22" s="5">
        <v>2</v>
      </c>
      <c r="D22" s="23"/>
    </row>
    <row r="23" spans="1:4" ht="33.950000000000003" customHeight="1">
      <c r="A23" s="223"/>
      <c r="B23" s="11" t="s">
        <v>4</v>
      </c>
      <c r="C23" s="5">
        <v>3</v>
      </c>
      <c r="D23" s="23"/>
    </row>
    <row r="24" spans="1:4" ht="33.950000000000003" customHeight="1">
      <c r="A24" s="223"/>
      <c r="B24" s="13" t="s">
        <v>5</v>
      </c>
      <c r="C24" s="5">
        <v>4</v>
      </c>
      <c r="D24" s="23"/>
    </row>
    <row r="25" spans="1:4" ht="33.950000000000003" customHeight="1" thickBot="1">
      <c r="A25" s="223"/>
      <c r="B25" s="11" t="s">
        <v>6</v>
      </c>
      <c r="C25" s="9">
        <v>5</v>
      </c>
      <c r="D25" s="23"/>
    </row>
    <row r="26" spans="1:4" ht="23.1" customHeight="1" thickBot="1">
      <c r="A26" s="223"/>
      <c r="B26" s="31" t="s">
        <v>7</v>
      </c>
      <c r="C26" s="32">
        <v>2</v>
      </c>
      <c r="D26" s="20"/>
    </row>
    <row r="27" spans="1:4" ht="11.1" customHeight="1">
      <c r="A27" s="227"/>
      <c r="B27" s="213"/>
      <c r="C27" s="213"/>
      <c r="D27" s="229"/>
    </row>
    <row r="28" spans="1:4" s="2" customFormat="1" ht="20.100000000000001" customHeight="1">
      <c r="A28" s="223">
        <v>2</v>
      </c>
      <c r="B28" s="6" t="s">
        <v>8</v>
      </c>
      <c r="C28" s="7"/>
      <c r="D28" s="24"/>
    </row>
    <row r="29" spans="1:4" ht="20.100000000000001" customHeight="1">
      <c r="A29" s="223"/>
      <c r="B29" s="4" t="s">
        <v>9</v>
      </c>
      <c r="C29" s="3"/>
      <c r="D29" s="23"/>
    </row>
    <row r="30" spans="1:4" ht="33.950000000000003" customHeight="1">
      <c r="A30" s="223"/>
      <c r="B30" s="11" t="s">
        <v>10</v>
      </c>
      <c r="C30" s="5">
        <v>2</v>
      </c>
      <c r="D30" s="23"/>
    </row>
    <row r="31" spans="1:4" ht="33.950000000000003" customHeight="1" thickBot="1">
      <c r="A31" s="223"/>
      <c r="B31" s="11" t="s">
        <v>11</v>
      </c>
      <c r="C31" s="9">
        <v>5</v>
      </c>
      <c r="D31" s="23"/>
    </row>
    <row r="32" spans="1:4" ht="23.1" customHeight="1" thickBot="1">
      <c r="A32" s="223"/>
      <c r="B32" s="31" t="s">
        <v>7</v>
      </c>
      <c r="C32" s="32">
        <v>5</v>
      </c>
      <c r="D32" s="20"/>
    </row>
    <row r="33" spans="1:4" ht="11.1" customHeight="1">
      <c r="A33" s="227"/>
      <c r="B33" s="213"/>
      <c r="C33" s="213"/>
      <c r="D33" s="229"/>
    </row>
    <row r="34" spans="1:4" ht="20.100000000000001" customHeight="1">
      <c r="A34" s="223">
        <v>3</v>
      </c>
      <c r="B34" s="6" t="s">
        <v>12</v>
      </c>
      <c r="C34" s="3"/>
      <c r="D34" s="25"/>
    </row>
    <row r="35" spans="1:4" ht="39" customHeight="1">
      <c r="A35" s="223"/>
      <c r="B35" s="10" t="s">
        <v>13</v>
      </c>
      <c r="C35" s="3"/>
      <c r="D35" s="23"/>
    </row>
    <row r="36" spans="1:4" ht="33.950000000000003" customHeight="1">
      <c r="A36" s="223"/>
      <c r="B36" s="11" t="s">
        <v>76</v>
      </c>
      <c r="C36" s="5">
        <v>1</v>
      </c>
      <c r="D36" s="23"/>
    </row>
    <row r="37" spans="1:4" ht="33.950000000000003" customHeight="1">
      <c r="A37" s="223"/>
      <c r="B37" s="11" t="s">
        <v>14</v>
      </c>
      <c r="C37" s="5">
        <v>3</v>
      </c>
      <c r="D37" s="23"/>
    </row>
    <row r="38" spans="1:4" ht="33.950000000000003" customHeight="1" thickBot="1">
      <c r="A38" s="223"/>
      <c r="B38" s="11" t="s">
        <v>15</v>
      </c>
      <c r="C38" s="9">
        <v>5</v>
      </c>
      <c r="D38" s="23"/>
    </row>
    <row r="39" spans="1:4" ht="23.1" customHeight="1" thickBot="1">
      <c r="A39" s="223"/>
      <c r="B39" s="31" t="s">
        <v>7</v>
      </c>
      <c r="C39" s="32">
        <v>3</v>
      </c>
      <c r="D39" s="20"/>
    </row>
    <row r="40" spans="1:4" ht="11.1" customHeight="1">
      <c r="A40" s="227"/>
      <c r="B40" s="213"/>
      <c r="C40" s="213"/>
      <c r="D40" s="229"/>
    </row>
    <row r="41" spans="1:4" ht="11.1" customHeight="1">
      <c r="A41" s="263"/>
      <c r="B41" s="263"/>
      <c r="C41" s="263"/>
      <c r="D41" s="263"/>
    </row>
    <row r="42" spans="1:4" ht="20.100000000000001" customHeight="1">
      <c r="A42" s="223">
        <v>4</v>
      </c>
      <c r="B42" s="127" t="s">
        <v>18</v>
      </c>
      <c r="C42" s="128"/>
      <c r="D42" s="23"/>
    </row>
    <row r="43" spans="1:4" ht="20.100000000000001" customHeight="1">
      <c r="A43" s="223"/>
      <c r="B43" s="4" t="s">
        <v>19</v>
      </c>
      <c r="C43" s="3"/>
      <c r="D43" s="23"/>
    </row>
    <row r="44" spans="1:4" ht="33.950000000000003" customHeight="1">
      <c r="A44" s="223"/>
      <c r="B44" s="11" t="s">
        <v>20</v>
      </c>
      <c r="C44" s="5">
        <v>1</v>
      </c>
      <c r="D44" s="23"/>
    </row>
    <row r="45" spans="1:4" ht="33.950000000000003" customHeight="1">
      <c r="A45" s="223"/>
      <c r="B45" s="12" t="s">
        <v>21</v>
      </c>
      <c r="C45" s="5">
        <v>3</v>
      </c>
      <c r="D45" s="23"/>
    </row>
    <row r="46" spans="1:4" ht="33.950000000000003" customHeight="1" thickBot="1">
      <c r="A46" s="223"/>
      <c r="B46" s="12" t="s">
        <v>22</v>
      </c>
      <c r="C46" s="9">
        <v>5</v>
      </c>
      <c r="D46" s="23"/>
    </row>
    <row r="47" spans="1:4" ht="23.1" customHeight="1" thickBot="1">
      <c r="A47" s="223"/>
      <c r="B47" s="31" t="s">
        <v>7</v>
      </c>
      <c r="C47" s="32">
        <v>1</v>
      </c>
      <c r="D47" s="20"/>
    </row>
    <row r="48" spans="1:4" ht="11.1" customHeight="1">
      <c r="A48" s="227"/>
      <c r="B48" s="213"/>
      <c r="C48" s="213"/>
      <c r="D48" s="229"/>
    </row>
    <row r="49" spans="1:4" ht="20.100000000000001" customHeight="1">
      <c r="A49" s="223">
        <v>5</v>
      </c>
      <c r="B49" s="6" t="s">
        <v>23</v>
      </c>
      <c r="C49" s="3"/>
      <c r="D49" s="25"/>
    </row>
    <row r="50" spans="1:4" ht="54.95" customHeight="1">
      <c r="A50" s="223"/>
      <c r="B50" s="10" t="s">
        <v>24</v>
      </c>
      <c r="C50" s="3"/>
      <c r="D50" s="23"/>
    </row>
    <row r="51" spans="1:4" ht="33.950000000000003" customHeight="1">
      <c r="A51" s="223"/>
      <c r="B51" s="11" t="s">
        <v>25</v>
      </c>
      <c r="C51" s="5">
        <v>1</v>
      </c>
      <c r="D51" s="23"/>
    </row>
    <row r="52" spans="1:4" ht="33.950000000000003" customHeight="1" thickBot="1">
      <c r="A52" s="223"/>
      <c r="B52" s="11" t="s">
        <v>26</v>
      </c>
      <c r="C52" s="9">
        <v>5</v>
      </c>
      <c r="D52" s="23"/>
    </row>
    <row r="53" spans="1:4" ht="23.1" customHeight="1" thickBot="1">
      <c r="A53" s="223"/>
      <c r="B53" s="31" t="s">
        <v>7</v>
      </c>
      <c r="C53" s="32">
        <v>1</v>
      </c>
      <c r="D53" s="20"/>
    </row>
    <row r="54" spans="1:4" ht="11.1" customHeight="1">
      <c r="A54" s="227"/>
      <c r="B54" s="213"/>
      <c r="C54" s="213"/>
      <c r="D54" s="229"/>
    </row>
    <row r="55" spans="1:4" ht="20.100000000000001" customHeight="1">
      <c r="A55" s="223">
        <v>6</v>
      </c>
      <c r="B55" s="6" t="s">
        <v>27</v>
      </c>
      <c r="C55" s="3"/>
      <c r="D55" s="25"/>
    </row>
    <row r="56" spans="1:4" ht="51" customHeight="1">
      <c r="A56" s="223"/>
      <c r="B56" s="10" t="s">
        <v>28</v>
      </c>
      <c r="C56" s="3"/>
      <c r="D56" s="28" t="s">
        <v>128</v>
      </c>
    </row>
    <row r="57" spans="1:4" ht="33.950000000000003" customHeight="1">
      <c r="A57" s="223"/>
      <c r="B57" s="11" t="s">
        <v>29</v>
      </c>
      <c r="C57" s="5">
        <v>1</v>
      </c>
      <c r="D57" s="23"/>
    </row>
    <row r="58" spans="1:4" ht="33.950000000000003" customHeight="1">
      <c r="A58" s="223"/>
      <c r="B58" s="11" t="s">
        <v>30</v>
      </c>
      <c r="C58" s="5">
        <v>2</v>
      </c>
      <c r="D58" s="23"/>
    </row>
    <row r="59" spans="1:4" ht="33.950000000000003" customHeight="1">
      <c r="A59" s="223"/>
      <c r="B59" s="11" t="s">
        <v>31</v>
      </c>
      <c r="C59" s="5">
        <v>3</v>
      </c>
      <c r="D59" s="23"/>
    </row>
    <row r="60" spans="1:4" ht="33.950000000000003" customHeight="1">
      <c r="A60" s="223"/>
      <c r="B60" s="11" t="s">
        <v>32</v>
      </c>
      <c r="C60" s="5">
        <v>4</v>
      </c>
      <c r="D60" s="23"/>
    </row>
    <row r="61" spans="1:4" ht="33.950000000000003" customHeight="1" thickBot="1">
      <c r="A61" s="223"/>
      <c r="B61" s="11" t="s">
        <v>33</v>
      </c>
      <c r="C61" s="9">
        <v>5</v>
      </c>
      <c r="D61" s="23"/>
    </row>
    <row r="62" spans="1:4" ht="23.1" customHeight="1" thickBot="1">
      <c r="A62" s="223"/>
      <c r="B62" s="31" t="s">
        <v>7</v>
      </c>
      <c r="C62" s="32">
        <v>2</v>
      </c>
      <c r="D62" s="20"/>
    </row>
    <row r="63" spans="1:4" ht="11.1" customHeight="1" thickBot="1">
      <c r="A63" s="227"/>
      <c r="B63" s="213"/>
      <c r="C63" s="228"/>
      <c r="D63" s="229"/>
    </row>
    <row r="64" spans="1:4" ht="35.1" customHeight="1" thickBot="1">
      <c r="A64" s="210" t="s">
        <v>131</v>
      </c>
      <c r="B64" s="211"/>
      <c r="C64" s="30">
        <f>IF(SUM(C26,C32,C39,C47,C53,C62)&gt;0,AVERAGE(C26,C32,C39,C47,C53,C62),0)</f>
        <v>2.3333333333333335</v>
      </c>
      <c r="D64" s="29"/>
    </row>
    <row r="65" spans="1:4" ht="11.1" customHeight="1">
      <c r="A65" s="227"/>
      <c r="B65" s="213"/>
      <c r="C65" s="214"/>
      <c r="D65" s="229"/>
    </row>
    <row r="66" spans="1:4" ht="39.950000000000003" customHeight="1">
      <c r="A66" s="235" t="s">
        <v>129</v>
      </c>
      <c r="B66" s="236"/>
      <c r="C66" s="8" t="s">
        <v>16</v>
      </c>
      <c r="D66" s="22" t="s">
        <v>17</v>
      </c>
    </row>
    <row r="67" spans="1:4" ht="20.100000000000001" customHeight="1">
      <c r="A67" s="230">
        <v>1</v>
      </c>
      <c r="B67" s="6" t="s">
        <v>34</v>
      </c>
      <c r="C67" s="3"/>
      <c r="D67" s="25"/>
    </row>
    <row r="68" spans="1:4" ht="84.95" customHeight="1">
      <c r="A68" s="223"/>
      <c r="B68" s="10" t="s">
        <v>77</v>
      </c>
      <c r="C68" s="3"/>
      <c r="D68" s="23"/>
    </row>
    <row r="69" spans="1:4" ht="33.950000000000003" customHeight="1">
      <c r="A69" s="223"/>
      <c r="B69" s="14" t="s">
        <v>35</v>
      </c>
      <c r="C69" s="5">
        <v>1</v>
      </c>
      <c r="D69" s="23"/>
    </row>
    <row r="70" spans="1:4" ht="33.950000000000003" customHeight="1">
      <c r="A70" s="223"/>
      <c r="B70" s="14" t="s">
        <v>36</v>
      </c>
      <c r="C70" s="5">
        <v>2</v>
      </c>
      <c r="D70" s="23"/>
    </row>
    <row r="71" spans="1:4" ht="33.950000000000003" customHeight="1">
      <c r="A71" s="223"/>
      <c r="B71" s="14" t="s">
        <v>37</v>
      </c>
      <c r="C71" s="5">
        <v>3</v>
      </c>
      <c r="D71" s="23"/>
    </row>
    <row r="72" spans="1:4" ht="33.950000000000003" customHeight="1">
      <c r="A72" s="223"/>
      <c r="B72" s="14" t="s">
        <v>38</v>
      </c>
      <c r="C72" s="5">
        <v>4</v>
      </c>
      <c r="D72" s="23"/>
    </row>
    <row r="73" spans="1:4" ht="33.950000000000003" customHeight="1" thickBot="1">
      <c r="A73" s="223"/>
      <c r="B73" s="14" t="s">
        <v>39</v>
      </c>
      <c r="C73" s="9">
        <v>5</v>
      </c>
      <c r="D73" s="23"/>
    </row>
    <row r="74" spans="1:4" ht="23.1" customHeight="1" thickBot="1">
      <c r="A74" s="223"/>
      <c r="B74" s="31" t="s">
        <v>7</v>
      </c>
      <c r="C74" s="32">
        <v>3</v>
      </c>
      <c r="D74" s="20"/>
    </row>
    <row r="75" spans="1:4" ht="11.1" customHeight="1">
      <c r="A75" s="227"/>
      <c r="B75" s="213"/>
      <c r="C75" s="213"/>
      <c r="D75" s="229"/>
    </row>
    <row r="76" spans="1:4" ht="20.100000000000001" customHeight="1">
      <c r="A76" s="223">
        <v>2</v>
      </c>
      <c r="B76" s="6" t="s">
        <v>40</v>
      </c>
      <c r="C76" s="3"/>
      <c r="D76" s="25"/>
    </row>
    <row r="77" spans="1:4" ht="71.099999999999994" customHeight="1">
      <c r="A77" s="223"/>
      <c r="B77" s="10" t="s">
        <v>78</v>
      </c>
      <c r="C77" s="3"/>
      <c r="D77" s="23"/>
    </row>
    <row r="78" spans="1:4" ht="33.950000000000003" customHeight="1">
      <c r="A78" s="223"/>
      <c r="B78" s="14" t="s">
        <v>25</v>
      </c>
      <c r="C78" s="5">
        <v>1</v>
      </c>
      <c r="D78" s="23"/>
    </row>
    <row r="79" spans="1:4" ht="33.950000000000003" customHeight="1" thickBot="1">
      <c r="A79" s="223"/>
      <c r="B79" s="14" t="s">
        <v>26</v>
      </c>
      <c r="C79" s="9">
        <v>5</v>
      </c>
      <c r="D79" s="23"/>
    </row>
    <row r="80" spans="1:4" ht="23.1" customHeight="1">
      <c r="A80" s="223"/>
      <c r="B80" s="130" t="s">
        <v>7</v>
      </c>
      <c r="C80" s="131">
        <v>1</v>
      </c>
      <c r="D80" s="132"/>
    </row>
    <row r="81" spans="1:4" ht="11.1" customHeight="1">
      <c r="A81" s="263"/>
      <c r="B81" s="263"/>
      <c r="C81" s="263"/>
      <c r="D81" s="263"/>
    </row>
    <row r="82" spans="1:4" ht="45.75" customHeight="1">
      <c r="A82" s="129"/>
      <c r="B82" s="129"/>
      <c r="C82" s="129"/>
      <c r="D82" s="129"/>
    </row>
    <row r="83" spans="1:4" ht="11.1" customHeight="1">
      <c r="A83" s="263"/>
      <c r="B83" s="263"/>
      <c r="C83" s="263"/>
      <c r="D83" s="263"/>
    </row>
    <row r="84" spans="1:4" ht="20.100000000000001" customHeight="1">
      <c r="A84" s="223">
        <v>3</v>
      </c>
      <c r="B84" s="127" t="s">
        <v>41</v>
      </c>
      <c r="C84" s="128"/>
      <c r="D84" s="23"/>
    </row>
    <row r="85" spans="1:4" ht="39" customHeight="1">
      <c r="A85" s="223"/>
      <c r="B85" s="10" t="s">
        <v>42</v>
      </c>
      <c r="C85" s="3"/>
      <c r="D85" s="23"/>
    </row>
    <row r="86" spans="1:4" ht="33.950000000000003" customHeight="1">
      <c r="A86" s="223"/>
      <c r="B86" s="14" t="s">
        <v>25</v>
      </c>
      <c r="C86" s="5">
        <v>0</v>
      </c>
      <c r="D86" s="23"/>
    </row>
    <row r="87" spans="1:4" ht="33.950000000000003" customHeight="1">
      <c r="A87" s="223"/>
      <c r="B87" s="14" t="s">
        <v>43</v>
      </c>
      <c r="C87" s="5">
        <v>1</v>
      </c>
      <c r="D87" s="23"/>
    </row>
    <row r="88" spans="1:4" ht="33.950000000000003" customHeight="1">
      <c r="A88" s="223"/>
      <c r="B88" s="14" t="s">
        <v>44</v>
      </c>
      <c r="C88" s="5">
        <v>2</v>
      </c>
      <c r="D88" s="23"/>
    </row>
    <row r="89" spans="1:4" ht="33.950000000000003" customHeight="1">
      <c r="A89" s="223"/>
      <c r="B89" s="14" t="s">
        <v>45</v>
      </c>
      <c r="C89" s="5">
        <v>3</v>
      </c>
      <c r="D89" s="23"/>
    </row>
    <row r="90" spans="1:4" ht="33.950000000000003" customHeight="1">
      <c r="A90" s="223"/>
      <c r="B90" s="14" t="s">
        <v>46</v>
      </c>
      <c r="C90" s="5">
        <v>4</v>
      </c>
      <c r="D90" s="23"/>
    </row>
    <row r="91" spans="1:4" ht="33.950000000000003" customHeight="1" thickBot="1">
      <c r="A91" s="223"/>
      <c r="B91" s="14" t="s">
        <v>47</v>
      </c>
      <c r="C91" s="9">
        <v>5</v>
      </c>
      <c r="D91" s="23"/>
    </row>
    <row r="92" spans="1:4" ht="23.1" customHeight="1" thickBot="1">
      <c r="A92" s="223"/>
      <c r="B92" s="31" t="s">
        <v>7</v>
      </c>
      <c r="C92" s="32">
        <v>0</v>
      </c>
      <c r="D92" s="20"/>
    </row>
    <row r="93" spans="1:4" ht="11.1" customHeight="1">
      <c r="A93" s="227"/>
      <c r="B93" s="213"/>
      <c r="C93" s="213"/>
      <c r="D93" s="229"/>
    </row>
    <row r="94" spans="1:4" ht="20.100000000000001" customHeight="1">
      <c r="A94" s="230">
        <v>4</v>
      </c>
      <c r="B94" s="6" t="s">
        <v>48</v>
      </c>
      <c r="C94" s="3"/>
      <c r="D94" s="25"/>
    </row>
    <row r="95" spans="1:4" ht="54.95" customHeight="1">
      <c r="A95" s="223"/>
      <c r="B95" s="10" t="s">
        <v>49</v>
      </c>
      <c r="C95" s="3"/>
      <c r="D95" s="23"/>
    </row>
    <row r="96" spans="1:4" ht="33.950000000000003" customHeight="1">
      <c r="A96" s="223"/>
      <c r="B96" s="14" t="s">
        <v>50</v>
      </c>
      <c r="C96" s="5">
        <v>1</v>
      </c>
      <c r="D96" s="23"/>
    </row>
    <row r="97" spans="1:4" ht="33.950000000000003" customHeight="1">
      <c r="A97" s="223"/>
      <c r="B97" s="14" t="s">
        <v>51</v>
      </c>
      <c r="C97" s="5">
        <v>2</v>
      </c>
      <c r="D97" s="23"/>
    </row>
    <row r="98" spans="1:4" ht="33.950000000000003" customHeight="1">
      <c r="A98" s="223"/>
      <c r="B98" s="15" t="s">
        <v>52</v>
      </c>
      <c r="C98" s="5">
        <v>3</v>
      </c>
      <c r="D98" s="23"/>
    </row>
    <row r="99" spans="1:4" ht="33.950000000000003" customHeight="1">
      <c r="A99" s="223"/>
      <c r="B99" s="14" t="s">
        <v>53</v>
      </c>
      <c r="C99" s="5">
        <v>4</v>
      </c>
      <c r="D99" s="23"/>
    </row>
    <row r="100" spans="1:4" ht="33.950000000000003" customHeight="1" thickBot="1">
      <c r="A100" s="223"/>
      <c r="B100" s="14" t="s">
        <v>54</v>
      </c>
      <c r="C100" s="9">
        <v>5</v>
      </c>
      <c r="D100" s="23"/>
    </row>
    <row r="101" spans="1:4" ht="23.1" customHeight="1" thickBot="1">
      <c r="A101" s="231"/>
      <c r="B101" s="31" t="s">
        <v>7</v>
      </c>
      <c r="C101" s="32">
        <v>1</v>
      </c>
      <c r="D101" s="29"/>
    </row>
    <row r="102" spans="1:4" ht="11.1" customHeight="1" thickBot="1">
      <c r="A102" s="212"/>
      <c r="B102" s="213"/>
      <c r="C102" s="214"/>
      <c r="D102" s="215"/>
    </row>
    <row r="103" spans="1:4" ht="35.1" customHeight="1" thickBot="1">
      <c r="A103" s="210" t="s">
        <v>132</v>
      </c>
      <c r="B103" s="211"/>
      <c r="C103" s="30">
        <f>IF(SUM(C74,C80,C92,C101)&gt;0,AVERAGE(C74,C80,C92,C101),0)</f>
        <v>1.25</v>
      </c>
      <c r="D103" s="29"/>
    </row>
    <row r="104" spans="1:4" ht="11.1" customHeight="1" thickBot="1">
      <c r="A104" s="216"/>
      <c r="B104" s="217"/>
      <c r="C104" s="218"/>
      <c r="D104" s="219"/>
    </row>
  </sheetData>
  <sheetProtection algorithmName="SHA-512" hashValue="2skAD3ZQX3bp1/yNUB4FmlwMNJWFsgyM3oqSxR6MyxfDHmt5z30a4cBgjGPDSS6SrjdT4+8y39rV/lU/Cvd5bw==" saltValue="Bf+eqcf4fSUoS5XHj4Kr4g==" spinCount="100000" sheet="1" objects="1" scenarios="1"/>
  <mergeCells count="46">
    <mergeCell ref="A103:B103"/>
    <mergeCell ref="A104:D104"/>
    <mergeCell ref="A76:A80"/>
    <mergeCell ref="A81:D81"/>
    <mergeCell ref="A84:A92"/>
    <mergeCell ref="A93:D93"/>
    <mergeCell ref="A94:A101"/>
    <mergeCell ref="A102:D102"/>
    <mergeCell ref="A83:D83"/>
    <mergeCell ref="A75:D75"/>
    <mergeCell ref="A40:D40"/>
    <mergeCell ref="A42:A47"/>
    <mergeCell ref="A48:D48"/>
    <mergeCell ref="A49:A53"/>
    <mergeCell ref="A54:D54"/>
    <mergeCell ref="A55:A62"/>
    <mergeCell ref="A63:D63"/>
    <mergeCell ref="A64:B64"/>
    <mergeCell ref="A65:D65"/>
    <mergeCell ref="A66:B66"/>
    <mergeCell ref="A67:A74"/>
    <mergeCell ref="A41:D41"/>
    <mergeCell ref="A34:A39"/>
    <mergeCell ref="A13:C13"/>
    <mergeCell ref="A14:D14"/>
    <mergeCell ref="A15:D15"/>
    <mergeCell ref="A16:D16"/>
    <mergeCell ref="A17:D17"/>
    <mergeCell ref="A18:B18"/>
    <mergeCell ref="A19:A26"/>
    <mergeCell ref="B19:C19"/>
    <mergeCell ref="A27:D27"/>
    <mergeCell ref="A28:A32"/>
    <mergeCell ref="A33:D33"/>
    <mergeCell ref="A12:D12"/>
    <mergeCell ref="A1:D1"/>
    <mergeCell ref="A2:D2"/>
    <mergeCell ref="A3:D3"/>
    <mergeCell ref="A4:D4"/>
    <mergeCell ref="A5:D5"/>
    <mergeCell ref="A6:D6"/>
    <mergeCell ref="A7:D7"/>
    <mergeCell ref="A8:D8"/>
    <mergeCell ref="A9:D9"/>
    <mergeCell ref="A10:D10"/>
    <mergeCell ref="A11:D11"/>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pageSetUpPr fitToPage="1"/>
  </sheetPr>
  <dimension ref="A1:D104"/>
  <sheetViews>
    <sheetView zoomScale="75" zoomScaleNormal="75" workbookViewId="0">
      <selection activeCell="A8" sqref="A8:D8"/>
    </sheetView>
  </sheetViews>
  <sheetFormatPr defaultColWidth="11" defaultRowHeight="15.75"/>
  <cols>
    <col min="1" max="1" width="4.625" customWidth="1"/>
    <col min="2" max="2" width="75.5" customWidth="1"/>
    <col min="4" max="4" width="50.875" customWidth="1"/>
  </cols>
  <sheetData>
    <row r="1" spans="1:4" ht="33" customHeight="1">
      <c r="A1" s="220" t="s">
        <v>249</v>
      </c>
      <c r="B1" s="221"/>
      <c r="C1" s="221"/>
      <c r="D1" s="222"/>
    </row>
    <row r="2" spans="1:4" ht="45.95" customHeight="1">
      <c r="A2" s="279" t="s">
        <v>188</v>
      </c>
      <c r="B2" s="280"/>
      <c r="C2" s="280"/>
      <c r="D2" s="281"/>
    </row>
    <row r="3" spans="1:4" ht="27.95" customHeight="1">
      <c r="A3" s="241" t="s">
        <v>250</v>
      </c>
      <c r="B3" s="242"/>
      <c r="C3" s="242"/>
      <c r="D3" s="243"/>
    </row>
    <row r="4" spans="1:4" ht="11.1" customHeight="1">
      <c r="A4" s="260"/>
      <c r="B4" s="261"/>
      <c r="C4" s="261"/>
      <c r="D4" s="262"/>
    </row>
    <row r="5" spans="1:4" s="2" customFormat="1" ht="26.1" customHeight="1">
      <c r="A5" s="232" t="s">
        <v>75</v>
      </c>
      <c r="B5" s="233"/>
      <c r="C5" s="233"/>
      <c r="D5" s="234"/>
    </row>
    <row r="6" spans="1:4" s="2" customFormat="1" ht="45.95" customHeight="1">
      <c r="A6" s="256" t="s">
        <v>251</v>
      </c>
      <c r="B6" s="248"/>
      <c r="C6" s="248"/>
      <c r="D6" s="249"/>
    </row>
    <row r="7" spans="1:4" s="2" customFormat="1" ht="26.1" customHeight="1">
      <c r="A7" s="232" t="s">
        <v>214</v>
      </c>
      <c r="B7" s="233"/>
      <c r="C7" s="233"/>
      <c r="D7" s="234"/>
    </row>
    <row r="8" spans="1:4" s="2" customFormat="1" ht="144.75" customHeight="1">
      <c r="A8" s="250" t="s">
        <v>350</v>
      </c>
      <c r="B8" s="251"/>
      <c r="C8" s="251"/>
      <c r="D8" s="252"/>
    </row>
    <row r="9" spans="1:4" s="2" customFormat="1" ht="26.1" customHeight="1">
      <c r="A9" s="232" t="s">
        <v>74</v>
      </c>
      <c r="B9" s="233"/>
      <c r="C9" s="233"/>
      <c r="D9" s="234"/>
    </row>
    <row r="10" spans="1:4" s="2" customFormat="1" ht="36.75" customHeight="1">
      <c r="A10" s="289" t="s">
        <v>252</v>
      </c>
      <c r="B10" s="290"/>
      <c r="C10" s="290"/>
      <c r="D10" s="291"/>
    </row>
    <row r="11" spans="1:4" s="2" customFormat="1" ht="33.950000000000003" customHeight="1">
      <c r="A11" s="232" t="s">
        <v>71</v>
      </c>
      <c r="B11" s="233"/>
      <c r="C11" s="233"/>
      <c r="D11" s="234"/>
    </row>
    <row r="12" spans="1:4" s="2" customFormat="1" ht="36.75" customHeight="1">
      <c r="A12" s="265" t="s">
        <v>306</v>
      </c>
      <c r="B12" s="266"/>
      <c r="C12" s="266"/>
      <c r="D12" s="267"/>
    </row>
    <row r="13" spans="1:4" s="2" customFormat="1" ht="41.1" customHeight="1">
      <c r="A13" s="257" t="s">
        <v>211</v>
      </c>
      <c r="B13" s="258"/>
      <c r="C13" s="259"/>
      <c r="D13" s="26"/>
    </row>
    <row r="14" spans="1:4" s="2" customFormat="1" ht="41.1" customHeight="1">
      <c r="A14" s="224" t="s">
        <v>122</v>
      </c>
      <c r="B14" s="225"/>
      <c r="C14" s="225"/>
      <c r="D14" s="226"/>
    </row>
    <row r="15" spans="1:4" s="2" customFormat="1" ht="26.1" customHeight="1">
      <c r="A15" s="232" t="s">
        <v>72</v>
      </c>
      <c r="B15" s="233"/>
      <c r="C15" s="233"/>
      <c r="D15" s="234"/>
    </row>
    <row r="16" spans="1:4" s="2" customFormat="1" ht="36.75" customHeight="1">
      <c r="A16" s="289" t="s">
        <v>351</v>
      </c>
      <c r="B16" s="290"/>
      <c r="C16" s="290"/>
      <c r="D16" s="291"/>
    </row>
    <row r="17" spans="1:4" ht="11.1" customHeight="1">
      <c r="A17" s="260"/>
      <c r="B17" s="261"/>
      <c r="C17" s="261"/>
      <c r="D17" s="262"/>
    </row>
    <row r="18" spans="1:4" ht="39.950000000000003" customHeight="1">
      <c r="A18" s="239" t="s">
        <v>130</v>
      </c>
      <c r="B18" s="240"/>
      <c r="C18" s="8" t="s">
        <v>16</v>
      </c>
      <c r="D18" s="22" t="s">
        <v>17</v>
      </c>
    </row>
    <row r="19" spans="1:4" ht="20.100000000000001" customHeight="1">
      <c r="A19" s="230">
        <v>1</v>
      </c>
      <c r="B19" s="237" t="s">
        <v>3</v>
      </c>
      <c r="C19" s="238"/>
      <c r="D19" s="23"/>
    </row>
    <row r="20" spans="1:4" ht="20.100000000000001" customHeight="1">
      <c r="A20" s="223"/>
      <c r="B20" s="4" t="s">
        <v>0</v>
      </c>
      <c r="C20" s="3"/>
      <c r="D20" s="23"/>
    </row>
    <row r="21" spans="1:4" ht="33.950000000000003" customHeight="1">
      <c r="A21" s="223"/>
      <c r="B21" s="11" t="s">
        <v>1</v>
      </c>
      <c r="C21" s="5">
        <v>1</v>
      </c>
      <c r="D21" s="23"/>
    </row>
    <row r="22" spans="1:4" ht="33.950000000000003" customHeight="1">
      <c r="A22" s="223"/>
      <c r="B22" s="12" t="s">
        <v>2</v>
      </c>
      <c r="C22" s="5">
        <v>2</v>
      </c>
      <c r="D22" s="23"/>
    </row>
    <row r="23" spans="1:4" ht="33.950000000000003" customHeight="1">
      <c r="A23" s="223"/>
      <c r="B23" s="11" t="s">
        <v>4</v>
      </c>
      <c r="C23" s="5">
        <v>3</v>
      </c>
      <c r="D23" s="23"/>
    </row>
    <row r="24" spans="1:4" ht="33.950000000000003" customHeight="1">
      <c r="A24" s="223"/>
      <c r="B24" s="13" t="s">
        <v>5</v>
      </c>
      <c r="C24" s="5">
        <v>4</v>
      </c>
      <c r="D24" s="23"/>
    </row>
    <row r="25" spans="1:4" ht="33.950000000000003" customHeight="1" thickBot="1">
      <c r="A25" s="223"/>
      <c r="B25" s="11" t="s">
        <v>6</v>
      </c>
      <c r="C25" s="9">
        <v>5</v>
      </c>
      <c r="D25" s="23"/>
    </row>
    <row r="26" spans="1:4" ht="23.1" customHeight="1" thickBot="1">
      <c r="A26" s="223"/>
      <c r="B26" s="31" t="s">
        <v>7</v>
      </c>
      <c r="C26" s="32">
        <v>2</v>
      </c>
      <c r="D26" s="20"/>
    </row>
    <row r="27" spans="1:4" ht="11.1" customHeight="1">
      <c r="A27" s="227"/>
      <c r="B27" s="213"/>
      <c r="C27" s="213"/>
      <c r="D27" s="229"/>
    </row>
    <row r="28" spans="1:4" s="2" customFormat="1" ht="20.100000000000001" customHeight="1">
      <c r="A28" s="223">
        <v>2</v>
      </c>
      <c r="B28" s="6" t="s">
        <v>8</v>
      </c>
      <c r="C28" s="7"/>
      <c r="D28" s="24"/>
    </row>
    <row r="29" spans="1:4" ht="20.100000000000001" customHeight="1">
      <c r="A29" s="223"/>
      <c r="B29" s="4" t="s">
        <v>9</v>
      </c>
      <c r="C29" s="3"/>
      <c r="D29" s="23"/>
    </row>
    <row r="30" spans="1:4" ht="33.950000000000003" customHeight="1">
      <c r="A30" s="223"/>
      <c r="B30" s="11" t="s">
        <v>10</v>
      </c>
      <c r="C30" s="5">
        <v>2</v>
      </c>
      <c r="D30" s="23"/>
    </row>
    <row r="31" spans="1:4" ht="33.950000000000003" customHeight="1" thickBot="1">
      <c r="A31" s="223"/>
      <c r="B31" s="11" t="s">
        <v>11</v>
      </c>
      <c r="C31" s="9">
        <v>5</v>
      </c>
      <c r="D31" s="23"/>
    </row>
    <row r="32" spans="1:4" ht="23.1" customHeight="1" thickBot="1">
      <c r="A32" s="223"/>
      <c r="B32" s="31" t="s">
        <v>7</v>
      </c>
      <c r="C32" s="32">
        <v>5</v>
      </c>
      <c r="D32" s="20"/>
    </row>
    <row r="33" spans="1:4" ht="11.1" customHeight="1">
      <c r="A33" s="227"/>
      <c r="B33" s="213"/>
      <c r="C33" s="213"/>
      <c r="D33" s="229"/>
    </row>
    <row r="34" spans="1:4" ht="20.100000000000001" customHeight="1">
      <c r="A34" s="223">
        <v>3</v>
      </c>
      <c r="B34" s="6" t="s">
        <v>12</v>
      </c>
      <c r="C34" s="3"/>
      <c r="D34" s="25"/>
    </row>
    <row r="35" spans="1:4" ht="39" customHeight="1">
      <c r="A35" s="223"/>
      <c r="B35" s="10" t="s">
        <v>13</v>
      </c>
      <c r="C35" s="3"/>
      <c r="D35" s="23"/>
    </row>
    <row r="36" spans="1:4" ht="33.950000000000003" customHeight="1">
      <c r="A36" s="223"/>
      <c r="B36" s="11" t="s">
        <v>76</v>
      </c>
      <c r="C36" s="5">
        <v>1</v>
      </c>
      <c r="D36" s="23"/>
    </row>
    <row r="37" spans="1:4" ht="33.950000000000003" customHeight="1">
      <c r="A37" s="223"/>
      <c r="B37" s="11" t="s">
        <v>14</v>
      </c>
      <c r="C37" s="5">
        <v>3</v>
      </c>
      <c r="D37" s="23"/>
    </row>
    <row r="38" spans="1:4" ht="33.950000000000003" customHeight="1" thickBot="1">
      <c r="A38" s="223"/>
      <c r="B38" s="11" t="s">
        <v>15</v>
      </c>
      <c r="C38" s="9">
        <v>5</v>
      </c>
      <c r="D38" s="23"/>
    </row>
    <row r="39" spans="1:4" ht="23.1" customHeight="1" thickBot="1">
      <c r="A39" s="223"/>
      <c r="B39" s="31" t="s">
        <v>7</v>
      </c>
      <c r="C39" s="32">
        <v>3</v>
      </c>
      <c r="D39" s="20"/>
    </row>
    <row r="40" spans="1:4" ht="11.1" customHeight="1">
      <c r="A40" s="227"/>
      <c r="B40" s="213"/>
      <c r="C40" s="213"/>
      <c r="D40" s="229"/>
    </row>
    <row r="41" spans="1:4" ht="11.1" customHeight="1">
      <c r="A41" s="227"/>
      <c r="B41" s="213"/>
      <c r="C41" s="213"/>
      <c r="D41" s="229"/>
    </row>
    <row r="42" spans="1:4" ht="20.100000000000001" customHeight="1">
      <c r="A42" s="223">
        <v>4</v>
      </c>
      <c r="B42" s="127" t="s">
        <v>18</v>
      </c>
      <c r="C42" s="128"/>
      <c r="D42" s="23"/>
    </row>
    <row r="43" spans="1:4" ht="20.100000000000001" customHeight="1">
      <c r="A43" s="223"/>
      <c r="B43" s="4" t="s">
        <v>19</v>
      </c>
      <c r="C43" s="3"/>
      <c r="D43" s="23"/>
    </row>
    <row r="44" spans="1:4" ht="33.950000000000003" customHeight="1">
      <c r="A44" s="223"/>
      <c r="B44" s="11" t="s">
        <v>20</v>
      </c>
      <c r="C44" s="5">
        <v>1</v>
      </c>
      <c r="D44" s="23"/>
    </row>
    <row r="45" spans="1:4" ht="33.950000000000003" customHeight="1">
      <c r="A45" s="223"/>
      <c r="B45" s="12" t="s">
        <v>21</v>
      </c>
      <c r="C45" s="5">
        <v>3</v>
      </c>
      <c r="D45" s="23"/>
    </row>
    <row r="46" spans="1:4" ht="33.950000000000003" customHeight="1" thickBot="1">
      <c r="A46" s="223"/>
      <c r="B46" s="12" t="s">
        <v>22</v>
      </c>
      <c r="C46" s="9">
        <v>5</v>
      </c>
      <c r="D46" s="23"/>
    </row>
    <row r="47" spans="1:4" ht="23.1" customHeight="1" thickBot="1">
      <c r="A47" s="223"/>
      <c r="B47" s="31" t="s">
        <v>7</v>
      </c>
      <c r="C47" s="32">
        <v>1</v>
      </c>
      <c r="D47" s="20"/>
    </row>
    <row r="48" spans="1:4" ht="11.1" customHeight="1">
      <c r="A48" s="227"/>
      <c r="B48" s="213"/>
      <c r="C48" s="213"/>
      <c r="D48" s="229"/>
    </row>
    <row r="49" spans="1:4" ht="20.100000000000001" customHeight="1">
      <c r="A49" s="223">
        <v>5</v>
      </c>
      <c r="B49" s="6" t="s">
        <v>23</v>
      </c>
      <c r="C49" s="3"/>
      <c r="D49" s="25"/>
    </row>
    <row r="50" spans="1:4" ht="54.95" customHeight="1">
      <c r="A50" s="223"/>
      <c r="B50" s="10" t="s">
        <v>24</v>
      </c>
      <c r="C50" s="3"/>
      <c r="D50" s="23"/>
    </row>
    <row r="51" spans="1:4" ht="33.950000000000003" customHeight="1">
      <c r="A51" s="223"/>
      <c r="B51" s="11" t="s">
        <v>25</v>
      </c>
      <c r="C51" s="5">
        <v>1</v>
      </c>
      <c r="D51" s="23"/>
    </row>
    <row r="52" spans="1:4" ht="33.950000000000003" customHeight="1" thickBot="1">
      <c r="A52" s="223"/>
      <c r="B52" s="11" t="s">
        <v>26</v>
      </c>
      <c r="C52" s="9">
        <v>5</v>
      </c>
      <c r="D52" s="23"/>
    </row>
    <row r="53" spans="1:4" ht="23.1" customHeight="1" thickBot="1">
      <c r="A53" s="223"/>
      <c r="B53" s="31" t="s">
        <v>7</v>
      </c>
      <c r="C53" s="32">
        <v>1</v>
      </c>
      <c r="D53" s="20"/>
    </row>
    <row r="54" spans="1:4" ht="11.1" customHeight="1">
      <c r="A54" s="227"/>
      <c r="B54" s="213"/>
      <c r="C54" s="213"/>
      <c r="D54" s="229"/>
    </row>
    <row r="55" spans="1:4" ht="20.100000000000001" customHeight="1">
      <c r="A55" s="223">
        <v>6</v>
      </c>
      <c r="B55" s="6" t="s">
        <v>27</v>
      </c>
      <c r="C55" s="3"/>
      <c r="D55" s="25"/>
    </row>
    <row r="56" spans="1:4" ht="51" customHeight="1">
      <c r="A56" s="223"/>
      <c r="B56" s="10" t="s">
        <v>28</v>
      </c>
      <c r="C56" s="3"/>
      <c r="D56" s="28" t="s">
        <v>128</v>
      </c>
    </row>
    <row r="57" spans="1:4" ht="33.950000000000003" customHeight="1">
      <c r="A57" s="223"/>
      <c r="B57" s="11" t="s">
        <v>29</v>
      </c>
      <c r="C57" s="5">
        <v>1</v>
      </c>
      <c r="D57" s="23"/>
    </row>
    <row r="58" spans="1:4" ht="33.950000000000003" customHeight="1">
      <c r="A58" s="223"/>
      <c r="B58" s="11" t="s">
        <v>30</v>
      </c>
      <c r="C58" s="5">
        <v>2</v>
      </c>
      <c r="D58" s="23"/>
    </row>
    <row r="59" spans="1:4" ht="33.950000000000003" customHeight="1">
      <c r="A59" s="223"/>
      <c r="B59" s="11" t="s">
        <v>31</v>
      </c>
      <c r="C59" s="5">
        <v>3</v>
      </c>
      <c r="D59" s="23"/>
    </row>
    <row r="60" spans="1:4" ht="33.950000000000003" customHeight="1">
      <c r="A60" s="223"/>
      <c r="B60" s="11" t="s">
        <v>32</v>
      </c>
      <c r="C60" s="5">
        <v>4</v>
      </c>
      <c r="D60" s="23"/>
    </row>
    <row r="61" spans="1:4" ht="33.950000000000003" customHeight="1" thickBot="1">
      <c r="A61" s="223"/>
      <c r="B61" s="11" t="s">
        <v>33</v>
      </c>
      <c r="C61" s="9">
        <v>5</v>
      </c>
      <c r="D61" s="23"/>
    </row>
    <row r="62" spans="1:4" ht="23.1" customHeight="1" thickBot="1">
      <c r="A62" s="223"/>
      <c r="B62" s="31" t="s">
        <v>7</v>
      </c>
      <c r="C62" s="32">
        <v>2</v>
      </c>
      <c r="D62" s="20"/>
    </row>
    <row r="63" spans="1:4" ht="11.1" customHeight="1" thickBot="1">
      <c r="A63" s="227"/>
      <c r="B63" s="213"/>
      <c r="C63" s="228"/>
      <c r="D63" s="229"/>
    </row>
    <row r="64" spans="1:4" ht="35.1" customHeight="1" thickBot="1">
      <c r="A64" s="210" t="s">
        <v>131</v>
      </c>
      <c r="B64" s="211"/>
      <c r="C64" s="30">
        <f>IF(SUM(C26,C32,C39,C47,C53,C62)&gt;0,AVERAGE(C26,C32,C39,C47,C53,C62),0)</f>
        <v>2.3333333333333335</v>
      </c>
      <c r="D64" s="29"/>
    </row>
    <row r="65" spans="1:4" ht="11.1" customHeight="1">
      <c r="A65" s="227"/>
      <c r="B65" s="213"/>
      <c r="C65" s="214"/>
      <c r="D65" s="229"/>
    </row>
    <row r="66" spans="1:4" ht="39.950000000000003" customHeight="1">
      <c r="A66" s="235" t="s">
        <v>129</v>
      </c>
      <c r="B66" s="236"/>
      <c r="C66" s="8" t="s">
        <v>16</v>
      </c>
      <c r="D66" s="22" t="s">
        <v>17</v>
      </c>
    </row>
    <row r="67" spans="1:4" ht="20.100000000000001" customHeight="1">
      <c r="A67" s="230">
        <v>1</v>
      </c>
      <c r="B67" s="6" t="s">
        <v>34</v>
      </c>
      <c r="C67" s="3"/>
      <c r="D67" s="25"/>
    </row>
    <row r="68" spans="1:4" ht="84.95" customHeight="1">
      <c r="A68" s="223"/>
      <c r="B68" s="10" t="s">
        <v>77</v>
      </c>
      <c r="C68" s="3"/>
      <c r="D68" s="23"/>
    </row>
    <row r="69" spans="1:4" ht="33.950000000000003" customHeight="1">
      <c r="A69" s="223"/>
      <c r="B69" s="14" t="s">
        <v>35</v>
      </c>
      <c r="C69" s="5">
        <v>1</v>
      </c>
      <c r="D69" s="23"/>
    </row>
    <row r="70" spans="1:4" ht="33.950000000000003" customHeight="1">
      <c r="A70" s="223"/>
      <c r="B70" s="14" t="s">
        <v>36</v>
      </c>
      <c r="C70" s="5">
        <v>2</v>
      </c>
      <c r="D70" s="23"/>
    </row>
    <row r="71" spans="1:4" ht="33.950000000000003" customHeight="1">
      <c r="A71" s="223"/>
      <c r="B71" s="14" t="s">
        <v>37</v>
      </c>
      <c r="C71" s="5">
        <v>3</v>
      </c>
      <c r="D71" s="23"/>
    </row>
    <row r="72" spans="1:4" ht="33.950000000000003" customHeight="1">
      <c r="A72" s="223"/>
      <c r="B72" s="14" t="s">
        <v>38</v>
      </c>
      <c r="C72" s="5">
        <v>4</v>
      </c>
      <c r="D72" s="23"/>
    </row>
    <row r="73" spans="1:4" ht="33.950000000000003" customHeight="1" thickBot="1">
      <c r="A73" s="223"/>
      <c r="B73" s="14" t="s">
        <v>39</v>
      </c>
      <c r="C73" s="9">
        <v>5</v>
      </c>
      <c r="D73" s="23"/>
    </row>
    <row r="74" spans="1:4" ht="23.1" customHeight="1" thickBot="1">
      <c r="A74" s="223"/>
      <c r="B74" s="31" t="s">
        <v>7</v>
      </c>
      <c r="C74" s="32">
        <v>3</v>
      </c>
      <c r="D74" s="20"/>
    </row>
    <row r="75" spans="1:4" ht="11.1" customHeight="1">
      <c r="A75" s="227"/>
      <c r="B75" s="213"/>
      <c r="C75" s="213"/>
      <c r="D75" s="229"/>
    </row>
    <row r="76" spans="1:4" ht="20.100000000000001" customHeight="1">
      <c r="A76" s="223">
        <v>2</v>
      </c>
      <c r="B76" s="6" t="s">
        <v>40</v>
      </c>
      <c r="C76" s="3"/>
      <c r="D76" s="25"/>
    </row>
    <row r="77" spans="1:4" ht="71.099999999999994" customHeight="1">
      <c r="A77" s="223"/>
      <c r="B77" s="10" t="s">
        <v>78</v>
      </c>
      <c r="C77" s="3"/>
      <c r="D77" s="23"/>
    </row>
    <row r="78" spans="1:4" ht="33.950000000000003" customHeight="1">
      <c r="A78" s="223"/>
      <c r="B78" s="14" t="s">
        <v>25</v>
      </c>
      <c r="C78" s="5">
        <v>1</v>
      </c>
      <c r="D78" s="23"/>
    </row>
    <row r="79" spans="1:4" ht="33.950000000000003" customHeight="1" thickBot="1">
      <c r="A79" s="223"/>
      <c r="B79" s="14" t="s">
        <v>26</v>
      </c>
      <c r="C79" s="9">
        <v>5</v>
      </c>
      <c r="D79" s="23"/>
    </row>
    <row r="80" spans="1:4" ht="23.1" customHeight="1">
      <c r="A80" s="223"/>
      <c r="B80" s="130" t="s">
        <v>7</v>
      </c>
      <c r="C80" s="131">
        <v>1</v>
      </c>
      <c r="D80" s="132"/>
    </row>
    <row r="81" spans="1:4" ht="11.1" customHeight="1">
      <c r="A81" s="263"/>
      <c r="B81" s="263"/>
      <c r="C81" s="263"/>
      <c r="D81" s="263"/>
    </row>
    <row r="82" spans="1:4" ht="44.25" customHeight="1">
      <c r="A82" s="129"/>
      <c r="B82" s="129"/>
      <c r="C82" s="129"/>
      <c r="D82" s="129"/>
    </row>
    <row r="83" spans="1:4" ht="11.1" customHeight="1">
      <c r="A83" s="263"/>
      <c r="B83" s="263"/>
      <c r="C83" s="263"/>
      <c r="D83" s="263"/>
    </row>
    <row r="84" spans="1:4" ht="20.100000000000001" customHeight="1">
      <c r="A84" s="223">
        <v>3</v>
      </c>
      <c r="B84" s="127" t="s">
        <v>41</v>
      </c>
      <c r="C84" s="128"/>
      <c r="D84" s="23"/>
    </row>
    <row r="85" spans="1:4" ht="39" customHeight="1">
      <c r="A85" s="223"/>
      <c r="B85" s="10" t="s">
        <v>42</v>
      </c>
      <c r="C85" s="3"/>
      <c r="D85" s="23"/>
    </row>
    <row r="86" spans="1:4" ht="33.950000000000003" customHeight="1">
      <c r="A86" s="223"/>
      <c r="B86" s="14" t="s">
        <v>25</v>
      </c>
      <c r="C86" s="5">
        <v>0</v>
      </c>
      <c r="D86" s="23"/>
    </row>
    <row r="87" spans="1:4" ht="33.950000000000003" customHeight="1">
      <c r="A87" s="223"/>
      <c r="B87" s="14" t="s">
        <v>43</v>
      </c>
      <c r="C87" s="5">
        <v>1</v>
      </c>
      <c r="D87" s="23"/>
    </row>
    <row r="88" spans="1:4" ht="33.950000000000003" customHeight="1">
      <c r="A88" s="223"/>
      <c r="B88" s="14" t="s">
        <v>44</v>
      </c>
      <c r="C88" s="5">
        <v>2</v>
      </c>
      <c r="D88" s="23"/>
    </row>
    <row r="89" spans="1:4" ht="33.950000000000003" customHeight="1">
      <c r="A89" s="223"/>
      <c r="B89" s="14" t="s">
        <v>45</v>
      </c>
      <c r="C89" s="5">
        <v>3</v>
      </c>
      <c r="D89" s="23"/>
    </row>
    <row r="90" spans="1:4" ht="33.950000000000003" customHeight="1">
      <c r="A90" s="223"/>
      <c r="B90" s="14" t="s">
        <v>46</v>
      </c>
      <c r="C90" s="5">
        <v>4</v>
      </c>
      <c r="D90" s="23"/>
    </row>
    <row r="91" spans="1:4" ht="33.950000000000003" customHeight="1" thickBot="1">
      <c r="A91" s="223"/>
      <c r="B91" s="14" t="s">
        <v>47</v>
      </c>
      <c r="C91" s="9">
        <v>5</v>
      </c>
      <c r="D91" s="23"/>
    </row>
    <row r="92" spans="1:4" ht="23.1" customHeight="1" thickBot="1">
      <c r="A92" s="223"/>
      <c r="B92" s="31" t="s">
        <v>7</v>
      </c>
      <c r="C92" s="32">
        <v>0</v>
      </c>
      <c r="D92" s="20"/>
    </row>
    <row r="93" spans="1:4" ht="11.1" customHeight="1">
      <c r="A93" s="227"/>
      <c r="B93" s="213"/>
      <c r="C93" s="213"/>
      <c r="D93" s="229"/>
    </row>
    <row r="94" spans="1:4" ht="20.100000000000001" customHeight="1">
      <c r="A94" s="230">
        <v>4</v>
      </c>
      <c r="B94" s="6" t="s">
        <v>48</v>
      </c>
      <c r="C94" s="3"/>
      <c r="D94" s="25"/>
    </row>
    <row r="95" spans="1:4" ht="54.95" customHeight="1">
      <c r="A95" s="223"/>
      <c r="B95" s="10" t="s">
        <v>49</v>
      </c>
      <c r="C95" s="3"/>
      <c r="D95" s="23"/>
    </row>
    <row r="96" spans="1:4" ht="33.950000000000003" customHeight="1">
      <c r="A96" s="223"/>
      <c r="B96" s="14" t="s">
        <v>50</v>
      </c>
      <c r="C96" s="5">
        <v>1</v>
      </c>
      <c r="D96" s="23"/>
    </row>
    <row r="97" spans="1:4" ht="33.950000000000003" customHeight="1">
      <c r="A97" s="223"/>
      <c r="B97" s="14" t="s">
        <v>51</v>
      </c>
      <c r="C97" s="5">
        <v>2</v>
      </c>
      <c r="D97" s="23"/>
    </row>
    <row r="98" spans="1:4" ht="33.950000000000003" customHeight="1">
      <c r="A98" s="223"/>
      <c r="B98" s="15" t="s">
        <v>52</v>
      </c>
      <c r="C98" s="5">
        <v>3</v>
      </c>
      <c r="D98" s="23"/>
    </row>
    <row r="99" spans="1:4" ht="33.950000000000003" customHeight="1">
      <c r="A99" s="223"/>
      <c r="B99" s="14" t="s">
        <v>53</v>
      </c>
      <c r="C99" s="5">
        <v>4</v>
      </c>
      <c r="D99" s="23"/>
    </row>
    <row r="100" spans="1:4" ht="33.950000000000003" customHeight="1" thickBot="1">
      <c r="A100" s="223"/>
      <c r="B100" s="14" t="s">
        <v>54</v>
      </c>
      <c r="C100" s="9">
        <v>5</v>
      </c>
      <c r="D100" s="23"/>
    </row>
    <row r="101" spans="1:4" ht="23.1" customHeight="1" thickBot="1">
      <c r="A101" s="231"/>
      <c r="B101" s="31" t="s">
        <v>7</v>
      </c>
      <c r="C101" s="32">
        <v>1</v>
      </c>
      <c r="D101" s="29"/>
    </row>
    <row r="102" spans="1:4" ht="11.1" customHeight="1" thickBot="1">
      <c r="A102" s="212"/>
      <c r="B102" s="213"/>
      <c r="C102" s="214"/>
      <c r="D102" s="215"/>
    </row>
    <row r="103" spans="1:4" ht="35.1" customHeight="1" thickBot="1">
      <c r="A103" s="210" t="s">
        <v>132</v>
      </c>
      <c r="B103" s="211"/>
      <c r="C103" s="30">
        <f>IF(SUM(C74,C80,C92,C101)&gt;0,AVERAGE(C74,C80,C92,C101),0)</f>
        <v>1.25</v>
      </c>
      <c r="D103" s="29"/>
    </row>
    <row r="104" spans="1:4" ht="11.1" customHeight="1" thickBot="1">
      <c r="A104" s="216"/>
      <c r="B104" s="217"/>
      <c r="C104" s="218"/>
      <c r="D104" s="219"/>
    </row>
  </sheetData>
  <sheetProtection algorithmName="SHA-512" hashValue="sfZDYJ/mbLFih7l/MjlDUfwYXNNtJJvAOaBdWXXVqtrdjU71DP376joc7O4Z5vIy3+5mEhybtd2/hW/vuma6UQ==" saltValue="teQe27Mu4wmPKsvc37UClQ==" spinCount="100000" sheet="1" objects="1" scenarios="1"/>
  <mergeCells count="46">
    <mergeCell ref="A12:D12"/>
    <mergeCell ref="A1:D1"/>
    <mergeCell ref="A2:D2"/>
    <mergeCell ref="A3:D3"/>
    <mergeCell ref="A4:D4"/>
    <mergeCell ref="A5:D5"/>
    <mergeCell ref="A6:D6"/>
    <mergeCell ref="A7:D7"/>
    <mergeCell ref="A8:D8"/>
    <mergeCell ref="A9:D9"/>
    <mergeCell ref="A10:D10"/>
    <mergeCell ref="A11:D11"/>
    <mergeCell ref="A34:A39"/>
    <mergeCell ref="A13:C13"/>
    <mergeCell ref="A14:D14"/>
    <mergeCell ref="A15:D15"/>
    <mergeCell ref="A16:D16"/>
    <mergeCell ref="A17:D17"/>
    <mergeCell ref="A18:B18"/>
    <mergeCell ref="A19:A26"/>
    <mergeCell ref="B19:C19"/>
    <mergeCell ref="A27:D27"/>
    <mergeCell ref="A28:A32"/>
    <mergeCell ref="A33:D33"/>
    <mergeCell ref="A75:D75"/>
    <mergeCell ref="A40:D40"/>
    <mergeCell ref="A42:A47"/>
    <mergeCell ref="A48:D48"/>
    <mergeCell ref="A49:A53"/>
    <mergeCell ref="A54:D54"/>
    <mergeCell ref="A55:A62"/>
    <mergeCell ref="A63:D63"/>
    <mergeCell ref="A64:B64"/>
    <mergeCell ref="A65:D65"/>
    <mergeCell ref="A66:B66"/>
    <mergeCell ref="A67:A74"/>
    <mergeCell ref="A41:D41"/>
    <mergeCell ref="A103:B103"/>
    <mergeCell ref="A104:D104"/>
    <mergeCell ref="A76:A80"/>
    <mergeCell ref="A81:D81"/>
    <mergeCell ref="A84:A92"/>
    <mergeCell ref="A93:D93"/>
    <mergeCell ref="A94:A101"/>
    <mergeCell ref="A102:D102"/>
    <mergeCell ref="A83:D83"/>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pageSetUpPr fitToPage="1"/>
  </sheetPr>
  <dimension ref="A1:D105"/>
  <sheetViews>
    <sheetView topLeftCell="A7" workbookViewId="0">
      <selection activeCell="A12" sqref="A12:D12"/>
    </sheetView>
  </sheetViews>
  <sheetFormatPr defaultColWidth="11" defaultRowHeight="15.75"/>
  <cols>
    <col min="1" max="1" width="4.625" customWidth="1"/>
    <col min="2" max="2" width="75.5" customWidth="1"/>
    <col min="4" max="4" width="50.875" customWidth="1"/>
  </cols>
  <sheetData>
    <row r="1" spans="1:4" ht="33" customHeight="1">
      <c r="A1" s="220" t="s">
        <v>73</v>
      </c>
      <c r="B1" s="221"/>
      <c r="C1" s="221"/>
      <c r="D1" s="222"/>
    </row>
    <row r="2" spans="1:4" ht="27.95" customHeight="1">
      <c r="A2" s="244" t="s">
        <v>120</v>
      </c>
      <c r="B2" s="245"/>
      <c r="C2" s="245"/>
      <c r="D2" s="246"/>
    </row>
    <row r="3" spans="1:4" ht="27.95" customHeight="1">
      <c r="A3" s="241" t="s">
        <v>121</v>
      </c>
      <c r="B3" s="242"/>
      <c r="C3" s="242"/>
      <c r="D3" s="243"/>
    </row>
    <row r="4" spans="1:4" ht="11.1" customHeight="1">
      <c r="A4" s="260"/>
      <c r="B4" s="261"/>
      <c r="C4" s="261"/>
      <c r="D4" s="262"/>
    </row>
    <row r="5" spans="1:4" s="2" customFormat="1" ht="26.1" customHeight="1">
      <c r="A5" s="232" t="s">
        <v>75</v>
      </c>
      <c r="B5" s="233"/>
      <c r="C5" s="233"/>
      <c r="D5" s="234"/>
    </row>
    <row r="6" spans="1:4" s="2" customFormat="1" ht="45.95" customHeight="1">
      <c r="A6" s="247" t="s">
        <v>315</v>
      </c>
      <c r="B6" s="248"/>
      <c r="C6" s="248"/>
      <c r="D6" s="249"/>
    </row>
    <row r="7" spans="1:4" s="2" customFormat="1" ht="26.1" customHeight="1">
      <c r="A7" s="232" t="s">
        <v>214</v>
      </c>
      <c r="B7" s="233"/>
      <c r="C7" s="233"/>
      <c r="D7" s="234"/>
    </row>
    <row r="8" spans="1:4" s="2" customFormat="1" ht="174" customHeight="1">
      <c r="A8" s="250" t="s">
        <v>327</v>
      </c>
      <c r="B8" s="251"/>
      <c r="C8" s="251"/>
      <c r="D8" s="252"/>
    </row>
    <row r="9" spans="1:4" s="2" customFormat="1" ht="26.1" customHeight="1">
      <c r="A9" s="232" t="s">
        <v>74</v>
      </c>
      <c r="B9" s="233"/>
      <c r="C9" s="233"/>
      <c r="D9" s="234"/>
    </row>
    <row r="10" spans="1:4" s="2" customFormat="1" ht="51.95" customHeight="1">
      <c r="A10" s="253" t="s">
        <v>345</v>
      </c>
      <c r="B10" s="254"/>
      <c r="C10" s="254"/>
      <c r="D10" s="255"/>
    </row>
    <row r="11" spans="1:4" s="2" customFormat="1" ht="33.950000000000003" customHeight="1">
      <c r="A11" s="232" t="s">
        <v>71</v>
      </c>
      <c r="B11" s="233"/>
      <c r="C11" s="233"/>
      <c r="D11" s="234"/>
    </row>
    <row r="12" spans="1:4" s="2" customFormat="1" ht="62.1" customHeight="1">
      <c r="A12" s="247" t="s">
        <v>279</v>
      </c>
      <c r="B12" s="248"/>
      <c r="C12" s="248"/>
      <c r="D12" s="249"/>
    </row>
    <row r="13" spans="1:4" s="2" customFormat="1" ht="50.1" customHeight="1">
      <c r="A13" s="257" t="s">
        <v>205</v>
      </c>
      <c r="B13" s="258"/>
      <c r="C13" s="259"/>
      <c r="D13" s="26"/>
    </row>
    <row r="14" spans="1:4" s="2" customFormat="1" ht="41.1" customHeight="1">
      <c r="A14" s="224" t="s">
        <v>212</v>
      </c>
      <c r="B14" s="225"/>
      <c r="C14" s="225"/>
      <c r="D14" s="226"/>
    </row>
    <row r="15" spans="1:4" s="2" customFormat="1" ht="26.1" customHeight="1">
      <c r="A15" s="232" t="s">
        <v>206</v>
      </c>
      <c r="B15" s="233"/>
      <c r="C15" s="233"/>
      <c r="D15" s="234"/>
    </row>
    <row r="16" spans="1:4" s="2" customFormat="1" ht="48" customHeight="1">
      <c r="A16" s="256" t="s">
        <v>207</v>
      </c>
      <c r="B16" s="248"/>
      <c r="C16" s="248"/>
      <c r="D16" s="249"/>
    </row>
    <row r="17" spans="1:4" ht="21" customHeight="1">
      <c r="A17" s="260"/>
      <c r="B17" s="261"/>
      <c r="C17" s="261"/>
      <c r="D17" s="262"/>
    </row>
    <row r="18" spans="1:4" ht="39.950000000000003" customHeight="1">
      <c r="A18" s="239" t="s">
        <v>130</v>
      </c>
      <c r="B18" s="240"/>
      <c r="C18" s="8" t="s">
        <v>16</v>
      </c>
      <c r="D18" s="22" t="s">
        <v>17</v>
      </c>
    </row>
    <row r="19" spans="1:4" ht="20.100000000000001" customHeight="1">
      <c r="A19" s="230">
        <v>1</v>
      </c>
      <c r="B19" s="237" t="s">
        <v>3</v>
      </c>
      <c r="C19" s="238"/>
      <c r="D19" s="23"/>
    </row>
    <row r="20" spans="1:4" ht="20.100000000000001" customHeight="1">
      <c r="A20" s="223"/>
      <c r="B20" s="4" t="s">
        <v>0</v>
      </c>
      <c r="C20" s="3"/>
      <c r="D20" s="23"/>
    </row>
    <row r="21" spans="1:4" ht="33.950000000000003" customHeight="1">
      <c r="A21" s="223"/>
      <c r="B21" s="11" t="s">
        <v>1</v>
      </c>
      <c r="C21" s="5">
        <v>1</v>
      </c>
      <c r="D21" s="23"/>
    </row>
    <row r="22" spans="1:4" ht="33.950000000000003" customHeight="1">
      <c r="A22" s="223"/>
      <c r="B22" s="12" t="s">
        <v>2</v>
      </c>
      <c r="C22" s="5">
        <v>2</v>
      </c>
      <c r="D22" s="23"/>
    </row>
    <row r="23" spans="1:4" ht="33.950000000000003" customHeight="1">
      <c r="A23" s="223"/>
      <c r="B23" s="11" t="s">
        <v>4</v>
      </c>
      <c r="C23" s="5">
        <v>3</v>
      </c>
      <c r="D23" s="23"/>
    </row>
    <row r="24" spans="1:4" ht="33.950000000000003" customHeight="1">
      <c r="A24" s="223"/>
      <c r="B24" s="13" t="s">
        <v>5</v>
      </c>
      <c r="C24" s="5">
        <v>4</v>
      </c>
      <c r="D24" s="23"/>
    </row>
    <row r="25" spans="1:4" ht="33.950000000000003" customHeight="1" thickBot="1">
      <c r="A25" s="223"/>
      <c r="B25" s="11" t="s">
        <v>6</v>
      </c>
      <c r="C25" s="9">
        <v>5</v>
      </c>
      <c r="D25" s="23"/>
    </row>
    <row r="26" spans="1:4" ht="23.1" customHeight="1" thickBot="1">
      <c r="A26" s="223"/>
      <c r="B26" s="31" t="s">
        <v>7</v>
      </c>
      <c r="C26" s="32">
        <v>2</v>
      </c>
      <c r="D26" s="20"/>
    </row>
    <row r="27" spans="1:4" ht="11.1" customHeight="1">
      <c r="A27" s="227"/>
      <c r="B27" s="213"/>
      <c r="C27" s="213"/>
      <c r="D27" s="229"/>
    </row>
    <row r="28" spans="1:4" s="2" customFormat="1" ht="20.100000000000001" customHeight="1">
      <c r="A28" s="223">
        <v>2</v>
      </c>
      <c r="B28" s="6" t="s">
        <v>8</v>
      </c>
      <c r="C28" s="7"/>
      <c r="D28" s="24"/>
    </row>
    <row r="29" spans="1:4" ht="20.100000000000001" customHeight="1">
      <c r="A29" s="223"/>
      <c r="B29" s="4" t="s">
        <v>9</v>
      </c>
      <c r="C29" s="3"/>
      <c r="D29" s="23"/>
    </row>
    <row r="30" spans="1:4" ht="33.950000000000003" customHeight="1">
      <c r="A30" s="223"/>
      <c r="B30" s="11" t="s">
        <v>10</v>
      </c>
      <c r="C30" s="5">
        <v>2</v>
      </c>
      <c r="D30" s="23"/>
    </row>
    <row r="31" spans="1:4" ht="33.950000000000003" customHeight="1" thickBot="1">
      <c r="A31" s="223"/>
      <c r="B31" s="11" t="s">
        <v>11</v>
      </c>
      <c r="C31" s="9">
        <v>5</v>
      </c>
      <c r="D31" s="23"/>
    </row>
    <row r="32" spans="1:4" ht="23.1" customHeight="1" thickBot="1">
      <c r="A32" s="223"/>
      <c r="B32" s="31" t="s">
        <v>7</v>
      </c>
      <c r="C32" s="32">
        <v>5</v>
      </c>
      <c r="D32" s="20"/>
    </row>
    <row r="33" spans="1:4" ht="11.1" customHeight="1">
      <c r="A33" s="227"/>
      <c r="B33" s="213"/>
      <c r="C33" s="213"/>
      <c r="D33" s="229"/>
    </row>
    <row r="34" spans="1:4" s="134" customFormat="1" ht="118.5" customHeight="1">
      <c r="A34" s="129"/>
      <c r="B34" s="133"/>
      <c r="C34" s="133"/>
      <c r="D34" s="133"/>
    </row>
    <row r="35" spans="1:4" ht="11.1" customHeight="1">
      <c r="A35" s="263"/>
      <c r="B35" s="263"/>
      <c r="C35" s="263"/>
      <c r="D35" s="263"/>
    </row>
    <row r="36" spans="1:4" ht="20.100000000000001" customHeight="1">
      <c r="A36" s="223">
        <v>3</v>
      </c>
      <c r="B36" s="127" t="s">
        <v>12</v>
      </c>
      <c r="C36" s="128"/>
      <c r="D36" s="23"/>
    </row>
    <row r="37" spans="1:4" ht="39" customHeight="1">
      <c r="A37" s="223"/>
      <c r="B37" s="10" t="s">
        <v>13</v>
      </c>
      <c r="C37" s="3"/>
      <c r="D37" s="23"/>
    </row>
    <row r="38" spans="1:4" ht="33.950000000000003" customHeight="1">
      <c r="A38" s="223"/>
      <c r="B38" s="11" t="s">
        <v>76</v>
      </c>
      <c r="C38" s="5">
        <v>1</v>
      </c>
      <c r="D38" s="23"/>
    </row>
    <row r="39" spans="1:4" ht="33.950000000000003" customHeight="1">
      <c r="A39" s="223"/>
      <c r="B39" s="11" t="s">
        <v>14</v>
      </c>
      <c r="C39" s="5">
        <v>3</v>
      </c>
      <c r="D39" s="23"/>
    </row>
    <row r="40" spans="1:4" ht="33.950000000000003" customHeight="1" thickBot="1">
      <c r="A40" s="223"/>
      <c r="B40" s="11" t="s">
        <v>15</v>
      </c>
      <c r="C40" s="9">
        <v>5</v>
      </c>
      <c r="D40" s="23"/>
    </row>
    <row r="41" spans="1:4" ht="23.1" customHeight="1" thickBot="1">
      <c r="A41" s="223"/>
      <c r="B41" s="31" t="s">
        <v>7</v>
      </c>
      <c r="C41" s="32">
        <v>1</v>
      </c>
      <c r="D41" s="20"/>
    </row>
    <row r="42" spans="1:4" ht="11.1" customHeight="1">
      <c r="A42" s="227"/>
      <c r="B42" s="213"/>
      <c r="C42" s="213"/>
      <c r="D42" s="229"/>
    </row>
    <row r="43" spans="1:4" ht="20.100000000000001" customHeight="1">
      <c r="A43" s="223">
        <v>4</v>
      </c>
      <c r="B43" s="6" t="s">
        <v>18</v>
      </c>
      <c r="C43" s="3"/>
      <c r="D43" s="25"/>
    </row>
    <row r="44" spans="1:4" ht="20.100000000000001" customHeight="1">
      <c r="A44" s="223"/>
      <c r="B44" s="4" t="s">
        <v>19</v>
      </c>
      <c r="C44" s="3"/>
      <c r="D44" s="23"/>
    </row>
    <row r="45" spans="1:4" ht="33.950000000000003" customHeight="1">
      <c r="A45" s="223"/>
      <c r="B45" s="11" t="s">
        <v>20</v>
      </c>
      <c r="C45" s="5">
        <v>1</v>
      </c>
      <c r="D45" s="23"/>
    </row>
    <row r="46" spans="1:4" ht="33.950000000000003" customHeight="1">
      <c r="A46" s="223"/>
      <c r="B46" s="12" t="s">
        <v>21</v>
      </c>
      <c r="C46" s="5">
        <v>3</v>
      </c>
      <c r="D46" s="23"/>
    </row>
    <row r="47" spans="1:4" ht="33.950000000000003" customHeight="1" thickBot="1">
      <c r="A47" s="223"/>
      <c r="B47" s="12" t="s">
        <v>22</v>
      </c>
      <c r="C47" s="9">
        <v>5</v>
      </c>
      <c r="D47" s="23"/>
    </row>
    <row r="48" spans="1:4" ht="23.1" customHeight="1" thickBot="1">
      <c r="A48" s="223"/>
      <c r="B48" s="31" t="s">
        <v>7</v>
      </c>
      <c r="C48" s="32">
        <v>1</v>
      </c>
      <c r="D48" s="20"/>
    </row>
    <row r="49" spans="1:4" ht="11.1" customHeight="1">
      <c r="A49" s="227">
        <v>1</v>
      </c>
      <c r="B49" s="213"/>
      <c r="C49" s="213"/>
      <c r="D49" s="229"/>
    </row>
    <row r="50" spans="1:4" ht="20.100000000000001" customHeight="1">
      <c r="A50" s="223">
        <v>5</v>
      </c>
      <c r="B50" s="6" t="s">
        <v>23</v>
      </c>
      <c r="C50" s="3"/>
      <c r="D50" s="25"/>
    </row>
    <row r="51" spans="1:4" ht="54.95" customHeight="1">
      <c r="A51" s="223"/>
      <c r="B51" s="10" t="s">
        <v>24</v>
      </c>
      <c r="C51" s="3"/>
      <c r="D51" s="23"/>
    </row>
    <row r="52" spans="1:4" ht="33.950000000000003" customHeight="1">
      <c r="A52" s="223"/>
      <c r="B52" s="11" t="s">
        <v>25</v>
      </c>
      <c r="C52" s="5">
        <v>1</v>
      </c>
      <c r="D52" s="23"/>
    </row>
    <row r="53" spans="1:4" ht="33.950000000000003" customHeight="1" thickBot="1">
      <c r="A53" s="223"/>
      <c r="B53" s="11" t="s">
        <v>26</v>
      </c>
      <c r="C53" s="9">
        <v>5</v>
      </c>
      <c r="D53" s="23"/>
    </row>
    <row r="54" spans="1:4" ht="23.1" customHeight="1" thickBot="1">
      <c r="A54" s="223"/>
      <c r="B54" s="31" t="s">
        <v>7</v>
      </c>
      <c r="C54" s="32">
        <v>1</v>
      </c>
      <c r="D54" s="20"/>
    </row>
    <row r="55" spans="1:4" ht="11.1" customHeight="1">
      <c r="A55" s="227"/>
      <c r="B55" s="213"/>
      <c r="C55" s="213"/>
      <c r="D55" s="229"/>
    </row>
    <row r="56" spans="1:4" ht="20.100000000000001" customHeight="1">
      <c r="A56" s="223">
        <v>6</v>
      </c>
      <c r="B56" s="6" t="s">
        <v>27</v>
      </c>
      <c r="C56" s="3"/>
      <c r="D56" s="25"/>
    </row>
    <row r="57" spans="1:4" ht="51" customHeight="1">
      <c r="A57" s="223"/>
      <c r="B57" s="10" t="s">
        <v>28</v>
      </c>
      <c r="C57" s="3"/>
      <c r="D57" s="28" t="s">
        <v>128</v>
      </c>
    </row>
    <row r="58" spans="1:4" ht="33.950000000000003" customHeight="1">
      <c r="A58" s="223"/>
      <c r="B58" s="11" t="s">
        <v>29</v>
      </c>
      <c r="C58" s="5">
        <v>1</v>
      </c>
      <c r="D58" s="23"/>
    </row>
    <row r="59" spans="1:4" ht="33.950000000000003" customHeight="1">
      <c r="A59" s="223"/>
      <c r="B59" s="11" t="s">
        <v>30</v>
      </c>
      <c r="C59" s="5">
        <v>2</v>
      </c>
      <c r="D59" s="23"/>
    </row>
    <row r="60" spans="1:4" ht="33.950000000000003" customHeight="1">
      <c r="A60" s="223"/>
      <c r="B60" s="11" t="s">
        <v>31</v>
      </c>
      <c r="C60" s="5">
        <v>3</v>
      </c>
      <c r="D60" s="23"/>
    </row>
    <row r="61" spans="1:4" ht="33.950000000000003" customHeight="1">
      <c r="A61" s="223"/>
      <c r="B61" s="11" t="s">
        <v>32</v>
      </c>
      <c r="C61" s="5">
        <v>4</v>
      </c>
      <c r="D61" s="23"/>
    </row>
    <row r="62" spans="1:4" ht="33.950000000000003" customHeight="1" thickBot="1">
      <c r="A62" s="223"/>
      <c r="B62" s="11" t="s">
        <v>33</v>
      </c>
      <c r="C62" s="9">
        <v>5</v>
      </c>
      <c r="D62" s="23"/>
    </row>
    <row r="63" spans="1:4" ht="23.1" customHeight="1" thickBot="1">
      <c r="A63" s="223"/>
      <c r="B63" s="31" t="s">
        <v>7</v>
      </c>
      <c r="C63" s="32">
        <v>4</v>
      </c>
      <c r="D63" s="20"/>
    </row>
    <row r="64" spans="1:4" ht="11.1" customHeight="1" thickBot="1">
      <c r="A64" s="227"/>
      <c r="B64" s="213"/>
      <c r="C64" s="228"/>
      <c r="D64" s="229"/>
    </row>
    <row r="65" spans="1:4" ht="35.1" customHeight="1" thickBot="1">
      <c r="A65" s="210" t="s">
        <v>131</v>
      </c>
      <c r="B65" s="211"/>
      <c r="C65" s="30">
        <f>IF(SUM(C26,C32,C41,C48,C54,C63)&gt;0,AVERAGE(C26,C32,C41,C48,C54,C63),0)</f>
        <v>2.3333333333333335</v>
      </c>
      <c r="D65" s="29"/>
    </row>
    <row r="66" spans="1:4" ht="11.1" customHeight="1">
      <c r="A66" s="227"/>
      <c r="B66" s="213"/>
      <c r="C66" s="214"/>
      <c r="D66" s="229"/>
    </row>
    <row r="67" spans="1:4" ht="39.950000000000003" customHeight="1">
      <c r="A67" s="235" t="s">
        <v>129</v>
      </c>
      <c r="B67" s="236"/>
      <c r="C67" s="8" t="s">
        <v>16</v>
      </c>
      <c r="D67" s="22" t="s">
        <v>17</v>
      </c>
    </row>
    <row r="68" spans="1:4" ht="20.100000000000001" customHeight="1">
      <c r="A68" s="230">
        <v>1</v>
      </c>
      <c r="B68" s="6" t="s">
        <v>34</v>
      </c>
      <c r="C68" s="3"/>
      <c r="D68" s="25"/>
    </row>
    <row r="69" spans="1:4" ht="84.95" customHeight="1">
      <c r="A69" s="223"/>
      <c r="B69" s="10" t="s">
        <v>77</v>
      </c>
      <c r="C69" s="3"/>
      <c r="D69" s="23"/>
    </row>
    <row r="70" spans="1:4" ht="33.950000000000003" customHeight="1">
      <c r="A70" s="223"/>
      <c r="B70" s="14" t="s">
        <v>35</v>
      </c>
      <c r="C70" s="5">
        <v>1</v>
      </c>
      <c r="D70" s="23"/>
    </row>
    <row r="71" spans="1:4" ht="33.950000000000003" customHeight="1">
      <c r="A71" s="223"/>
      <c r="B71" s="14" t="s">
        <v>36</v>
      </c>
      <c r="C71" s="5">
        <v>2</v>
      </c>
      <c r="D71" s="23"/>
    </row>
    <row r="72" spans="1:4" ht="33.950000000000003" customHeight="1">
      <c r="A72" s="223"/>
      <c r="B72" s="14" t="s">
        <v>37</v>
      </c>
      <c r="C72" s="5">
        <v>3</v>
      </c>
      <c r="D72" s="23"/>
    </row>
    <row r="73" spans="1:4" ht="33.950000000000003" customHeight="1">
      <c r="A73" s="223"/>
      <c r="B73" s="14" t="s">
        <v>38</v>
      </c>
      <c r="C73" s="5">
        <v>4</v>
      </c>
      <c r="D73" s="23"/>
    </row>
    <row r="74" spans="1:4" ht="33.950000000000003" customHeight="1" thickBot="1">
      <c r="A74" s="223"/>
      <c r="B74" s="14" t="s">
        <v>39</v>
      </c>
      <c r="C74" s="9">
        <v>5</v>
      </c>
      <c r="D74" s="23"/>
    </row>
    <row r="75" spans="1:4" ht="23.1" customHeight="1" thickBot="1">
      <c r="A75" s="223"/>
      <c r="B75" s="31" t="s">
        <v>7</v>
      </c>
      <c r="C75" s="32">
        <v>3</v>
      </c>
      <c r="D75" s="20"/>
    </row>
    <row r="76" spans="1:4" ht="11.1" customHeight="1">
      <c r="A76" s="227"/>
      <c r="B76" s="213"/>
      <c r="C76" s="213"/>
      <c r="D76" s="229"/>
    </row>
    <row r="77" spans="1:4" s="134" customFormat="1" ht="45" customHeight="1">
      <c r="A77" s="129"/>
      <c r="B77" s="133"/>
      <c r="C77" s="133"/>
      <c r="D77" s="133"/>
    </row>
    <row r="78" spans="1:4" ht="11.1" customHeight="1">
      <c r="A78" s="263"/>
      <c r="B78" s="263"/>
      <c r="C78" s="263"/>
      <c r="D78" s="263"/>
    </row>
    <row r="79" spans="1:4" ht="20.100000000000001" customHeight="1">
      <c r="A79" s="223">
        <v>2</v>
      </c>
      <c r="B79" s="127" t="s">
        <v>40</v>
      </c>
      <c r="C79" s="128"/>
      <c r="D79" s="23"/>
    </row>
    <row r="80" spans="1:4" ht="71.099999999999994" customHeight="1">
      <c r="A80" s="223"/>
      <c r="B80" s="10" t="s">
        <v>78</v>
      </c>
      <c r="C80" s="3"/>
      <c r="D80" s="23"/>
    </row>
    <row r="81" spans="1:4" ht="33.950000000000003" customHeight="1">
      <c r="A81" s="223"/>
      <c r="B81" s="14" t="s">
        <v>25</v>
      </c>
      <c r="C81" s="5">
        <v>1</v>
      </c>
      <c r="D81" s="23"/>
    </row>
    <row r="82" spans="1:4" ht="33.950000000000003" customHeight="1" thickBot="1">
      <c r="A82" s="223"/>
      <c r="B82" s="14" t="s">
        <v>26</v>
      </c>
      <c r="C82" s="9">
        <v>5</v>
      </c>
      <c r="D82" s="23"/>
    </row>
    <row r="83" spans="1:4" ht="23.1" customHeight="1" thickBot="1">
      <c r="A83" s="223"/>
      <c r="B83" s="31" t="s">
        <v>7</v>
      </c>
      <c r="C83" s="32">
        <v>1</v>
      </c>
      <c r="D83" s="20"/>
    </row>
    <row r="84" spans="1:4" ht="11.1" customHeight="1">
      <c r="A84" s="227"/>
      <c r="B84" s="213"/>
      <c r="C84" s="213"/>
      <c r="D84" s="229"/>
    </row>
    <row r="85" spans="1:4" ht="20.100000000000001" customHeight="1">
      <c r="A85" s="223">
        <v>3</v>
      </c>
      <c r="B85" s="6" t="s">
        <v>41</v>
      </c>
      <c r="C85" s="3"/>
      <c r="D85" s="25"/>
    </row>
    <row r="86" spans="1:4" ht="39" customHeight="1">
      <c r="A86" s="223"/>
      <c r="B86" s="10" t="s">
        <v>42</v>
      </c>
      <c r="C86" s="3"/>
      <c r="D86" s="23"/>
    </row>
    <row r="87" spans="1:4" ht="33.950000000000003" customHeight="1">
      <c r="A87" s="223"/>
      <c r="B87" s="14" t="s">
        <v>25</v>
      </c>
      <c r="C87" s="5">
        <v>0</v>
      </c>
      <c r="D87" s="23"/>
    </row>
    <row r="88" spans="1:4" ht="33.950000000000003" customHeight="1">
      <c r="A88" s="223"/>
      <c r="B88" s="14" t="s">
        <v>43</v>
      </c>
      <c r="C88" s="5">
        <v>1</v>
      </c>
      <c r="D88" s="23"/>
    </row>
    <row r="89" spans="1:4" ht="33.950000000000003" customHeight="1">
      <c r="A89" s="223"/>
      <c r="B89" s="14" t="s">
        <v>44</v>
      </c>
      <c r="C89" s="5">
        <v>2</v>
      </c>
      <c r="D89" s="23"/>
    </row>
    <row r="90" spans="1:4" ht="33.950000000000003" customHeight="1">
      <c r="A90" s="223"/>
      <c r="B90" s="14" t="s">
        <v>45</v>
      </c>
      <c r="C90" s="5">
        <v>3</v>
      </c>
      <c r="D90" s="23"/>
    </row>
    <row r="91" spans="1:4" ht="33.950000000000003" customHeight="1">
      <c r="A91" s="223"/>
      <c r="B91" s="14" t="s">
        <v>46</v>
      </c>
      <c r="C91" s="5">
        <v>4</v>
      </c>
      <c r="D91" s="23"/>
    </row>
    <row r="92" spans="1:4" ht="33.950000000000003" customHeight="1" thickBot="1">
      <c r="A92" s="223"/>
      <c r="B92" s="14" t="s">
        <v>47</v>
      </c>
      <c r="C92" s="9">
        <v>5</v>
      </c>
      <c r="D92" s="23"/>
    </row>
    <row r="93" spans="1:4" ht="23.1" customHeight="1" thickBot="1">
      <c r="A93" s="223"/>
      <c r="B93" s="31" t="s">
        <v>7</v>
      </c>
      <c r="C93" s="32">
        <v>0</v>
      </c>
      <c r="D93" s="20"/>
    </row>
    <row r="94" spans="1:4" ht="11.1" customHeight="1">
      <c r="A94" s="227"/>
      <c r="B94" s="213"/>
      <c r="C94" s="213"/>
      <c r="D94" s="229"/>
    </row>
    <row r="95" spans="1:4" ht="20.100000000000001" customHeight="1">
      <c r="A95" s="230">
        <v>4</v>
      </c>
      <c r="B95" s="6" t="s">
        <v>48</v>
      </c>
      <c r="C95" s="3"/>
      <c r="D95" s="25"/>
    </row>
    <row r="96" spans="1:4" ht="54.95" customHeight="1">
      <c r="A96" s="223"/>
      <c r="B96" s="10" t="s">
        <v>49</v>
      </c>
      <c r="C96" s="3"/>
      <c r="D96" s="23"/>
    </row>
    <row r="97" spans="1:4" ht="33.950000000000003" customHeight="1">
      <c r="A97" s="223"/>
      <c r="B97" s="14" t="s">
        <v>50</v>
      </c>
      <c r="C97" s="5">
        <v>1</v>
      </c>
      <c r="D97" s="23"/>
    </row>
    <row r="98" spans="1:4" ht="33.950000000000003" customHeight="1">
      <c r="A98" s="223"/>
      <c r="B98" s="14" t="s">
        <v>51</v>
      </c>
      <c r="C98" s="5">
        <v>2</v>
      </c>
      <c r="D98" s="23"/>
    </row>
    <row r="99" spans="1:4" ht="33.950000000000003" customHeight="1">
      <c r="A99" s="223"/>
      <c r="B99" s="15" t="s">
        <v>52</v>
      </c>
      <c r="C99" s="5">
        <v>3</v>
      </c>
      <c r="D99" s="23"/>
    </row>
    <row r="100" spans="1:4" ht="33.950000000000003" customHeight="1">
      <c r="A100" s="223"/>
      <c r="B100" s="14" t="s">
        <v>53</v>
      </c>
      <c r="C100" s="5">
        <v>4</v>
      </c>
      <c r="D100" s="23"/>
    </row>
    <row r="101" spans="1:4" ht="33.950000000000003" customHeight="1" thickBot="1">
      <c r="A101" s="223"/>
      <c r="B101" s="14" t="s">
        <v>54</v>
      </c>
      <c r="C101" s="9">
        <v>5</v>
      </c>
      <c r="D101" s="23"/>
    </row>
    <row r="102" spans="1:4" ht="23.1" customHeight="1" thickBot="1">
      <c r="A102" s="231"/>
      <c r="B102" s="31" t="s">
        <v>7</v>
      </c>
      <c r="C102" s="32">
        <v>1</v>
      </c>
      <c r="D102" s="29"/>
    </row>
    <row r="103" spans="1:4" ht="11.1" customHeight="1" thickBot="1">
      <c r="A103" s="212"/>
      <c r="B103" s="213"/>
      <c r="C103" s="214"/>
      <c r="D103" s="215"/>
    </row>
    <row r="104" spans="1:4" ht="35.1" customHeight="1" thickBot="1">
      <c r="A104" s="210" t="s">
        <v>132</v>
      </c>
      <c r="B104" s="211"/>
      <c r="C104" s="30">
        <f>IF(SUM(C75,C83,C93,C102)&gt;0,AVERAGE(C75,C83,C93,C102),0)</f>
        <v>1.25</v>
      </c>
      <c r="D104" s="29"/>
    </row>
    <row r="105" spans="1:4" ht="11.1" customHeight="1" thickBot="1">
      <c r="A105" s="216"/>
      <c r="B105" s="217"/>
      <c r="C105" s="218"/>
      <c r="D105" s="219"/>
    </row>
  </sheetData>
  <sheetProtection algorithmName="SHA-512" hashValue="An1yezQtKIo3BTo4P5WbsCLSkSY/1vLsdLMSszee6urYvbbiY3mTmcYOnTPuUNwMo3QByw3b0miGN51nLRKxeA==" saltValue="En4Jo53WRi+rsrWum0pm/w==" spinCount="100000" sheet="1" objects="1" scenarios="1"/>
  <mergeCells count="46">
    <mergeCell ref="A84:D84"/>
    <mergeCell ref="A94:D94"/>
    <mergeCell ref="A33:D33"/>
    <mergeCell ref="A42:D42"/>
    <mergeCell ref="A49:D49"/>
    <mergeCell ref="A55:D55"/>
    <mergeCell ref="A66:D66"/>
    <mergeCell ref="A76:D76"/>
    <mergeCell ref="A56:A63"/>
    <mergeCell ref="A68:A75"/>
    <mergeCell ref="A79:A83"/>
    <mergeCell ref="A85:A93"/>
    <mergeCell ref="A35:D35"/>
    <mergeCell ref="A78:D78"/>
    <mergeCell ref="A18:B18"/>
    <mergeCell ref="A65:B65"/>
    <mergeCell ref="A27:D27"/>
    <mergeCell ref="A3:D3"/>
    <mergeCell ref="A2:D2"/>
    <mergeCell ref="A6:D6"/>
    <mergeCell ref="A5:D5"/>
    <mergeCell ref="A7:D7"/>
    <mergeCell ref="A8:D8"/>
    <mergeCell ref="A10:D10"/>
    <mergeCell ref="A12:D12"/>
    <mergeCell ref="A15:D15"/>
    <mergeCell ref="A16:D16"/>
    <mergeCell ref="A13:C13"/>
    <mergeCell ref="A4:D4"/>
    <mergeCell ref="A17:D17"/>
    <mergeCell ref="A104:B104"/>
    <mergeCell ref="A103:D103"/>
    <mergeCell ref="A105:D105"/>
    <mergeCell ref="A1:D1"/>
    <mergeCell ref="A43:A48"/>
    <mergeCell ref="A50:A54"/>
    <mergeCell ref="A14:D14"/>
    <mergeCell ref="A64:D64"/>
    <mergeCell ref="A95:A102"/>
    <mergeCell ref="A11:D11"/>
    <mergeCell ref="A9:D9"/>
    <mergeCell ref="A67:B67"/>
    <mergeCell ref="B19:C19"/>
    <mergeCell ref="A19:A26"/>
    <mergeCell ref="A28:A32"/>
    <mergeCell ref="A36:A41"/>
  </mergeCells>
  <phoneticPr fontId="20" type="noConversion"/>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pageSetUpPr fitToPage="1"/>
  </sheetPr>
  <dimension ref="A1:D104"/>
  <sheetViews>
    <sheetView zoomScale="75" zoomScaleNormal="75" zoomScalePageLayoutView="150" workbookViewId="0">
      <selection activeCell="H16" sqref="H16"/>
    </sheetView>
  </sheetViews>
  <sheetFormatPr defaultColWidth="11" defaultRowHeight="15.75"/>
  <cols>
    <col min="1" max="1" width="4.625" customWidth="1"/>
    <col min="2" max="2" width="75.5" customWidth="1"/>
    <col min="4" max="4" width="50.875" customWidth="1"/>
  </cols>
  <sheetData>
    <row r="1" spans="1:4" ht="33" customHeight="1">
      <c r="A1" s="220" t="s">
        <v>197</v>
      </c>
      <c r="B1" s="221"/>
      <c r="C1" s="221"/>
      <c r="D1" s="222"/>
    </row>
    <row r="2" spans="1:4" ht="45.95" customHeight="1">
      <c r="A2" s="279" t="s">
        <v>196</v>
      </c>
      <c r="B2" s="280"/>
      <c r="C2" s="280"/>
      <c r="D2" s="281"/>
    </row>
    <row r="3" spans="1:4" ht="27.95" customHeight="1">
      <c r="A3" s="241" t="s">
        <v>198</v>
      </c>
      <c r="B3" s="242"/>
      <c r="C3" s="242"/>
      <c r="D3" s="243"/>
    </row>
    <row r="4" spans="1:4" ht="11.1" customHeight="1">
      <c r="A4" s="260"/>
      <c r="B4" s="261"/>
      <c r="C4" s="261"/>
      <c r="D4" s="262"/>
    </row>
    <row r="5" spans="1:4" s="2" customFormat="1" ht="26.1" customHeight="1">
      <c r="A5" s="232" t="s">
        <v>75</v>
      </c>
      <c r="B5" s="233"/>
      <c r="C5" s="233"/>
      <c r="D5" s="234"/>
    </row>
    <row r="6" spans="1:4" s="2" customFormat="1" ht="45.95" customHeight="1">
      <c r="A6" s="256" t="s">
        <v>253</v>
      </c>
      <c r="B6" s="248"/>
      <c r="C6" s="248"/>
      <c r="D6" s="249"/>
    </row>
    <row r="7" spans="1:4" s="2" customFormat="1" ht="26.1" customHeight="1">
      <c r="A7" s="232" t="s">
        <v>214</v>
      </c>
      <c r="B7" s="233"/>
      <c r="C7" s="233"/>
      <c r="D7" s="234"/>
    </row>
    <row r="8" spans="1:4" s="2" customFormat="1" ht="94.5" customHeight="1">
      <c r="A8" s="250" t="s">
        <v>254</v>
      </c>
      <c r="B8" s="251"/>
      <c r="C8" s="251"/>
      <c r="D8" s="252"/>
    </row>
    <row r="9" spans="1:4" s="2" customFormat="1" ht="26.1" customHeight="1">
      <c r="A9" s="232" t="s">
        <v>74</v>
      </c>
      <c r="B9" s="233"/>
      <c r="C9" s="233"/>
      <c r="D9" s="234"/>
    </row>
    <row r="10" spans="1:4" s="2" customFormat="1" ht="54" customHeight="1">
      <c r="A10" s="250" t="s">
        <v>255</v>
      </c>
      <c r="B10" s="251"/>
      <c r="C10" s="251"/>
      <c r="D10" s="252"/>
    </row>
    <row r="11" spans="1:4" s="2" customFormat="1" ht="33.950000000000003" customHeight="1">
      <c r="A11" s="232" t="s">
        <v>71</v>
      </c>
      <c r="B11" s="233"/>
      <c r="C11" s="233"/>
      <c r="D11" s="234"/>
    </row>
    <row r="12" spans="1:4" s="2" customFormat="1" ht="54" customHeight="1">
      <c r="A12" s="265" t="s">
        <v>256</v>
      </c>
      <c r="B12" s="266"/>
      <c r="C12" s="266"/>
      <c r="D12" s="267"/>
    </row>
    <row r="13" spans="1:4" s="2" customFormat="1" ht="41.1" customHeight="1">
      <c r="A13" s="257" t="s">
        <v>119</v>
      </c>
      <c r="B13" s="258"/>
      <c r="C13" s="259"/>
      <c r="D13" s="26"/>
    </row>
    <row r="14" spans="1:4" s="2" customFormat="1" ht="41.1" customHeight="1">
      <c r="A14" s="224" t="s">
        <v>122</v>
      </c>
      <c r="B14" s="225"/>
      <c r="C14" s="225"/>
      <c r="D14" s="226"/>
    </row>
    <row r="15" spans="1:4" s="2" customFormat="1" ht="26.1" customHeight="1">
      <c r="A15" s="232" t="s">
        <v>72</v>
      </c>
      <c r="B15" s="233"/>
      <c r="C15" s="233"/>
      <c r="D15" s="234"/>
    </row>
    <row r="16" spans="1:4" s="2" customFormat="1" ht="54" customHeight="1">
      <c r="A16" s="278" t="s">
        <v>276</v>
      </c>
      <c r="B16" s="248"/>
      <c r="C16" s="248"/>
      <c r="D16" s="249"/>
    </row>
    <row r="17" spans="1:4" ht="11.1" customHeight="1">
      <c r="A17" s="260"/>
      <c r="B17" s="261"/>
      <c r="C17" s="261"/>
      <c r="D17" s="262"/>
    </row>
    <row r="18" spans="1:4" ht="39.950000000000003" customHeight="1">
      <c r="A18" s="239" t="s">
        <v>130</v>
      </c>
      <c r="B18" s="240"/>
      <c r="C18" s="8" t="s">
        <v>16</v>
      </c>
      <c r="D18" s="22" t="s">
        <v>17</v>
      </c>
    </row>
    <row r="19" spans="1:4" ht="20.100000000000001" customHeight="1">
      <c r="A19" s="230">
        <v>1</v>
      </c>
      <c r="B19" s="237" t="s">
        <v>3</v>
      </c>
      <c r="C19" s="238"/>
      <c r="D19" s="23"/>
    </row>
    <row r="20" spans="1:4" ht="20.100000000000001" customHeight="1">
      <c r="A20" s="223"/>
      <c r="B20" s="4" t="s">
        <v>0</v>
      </c>
      <c r="C20" s="3"/>
      <c r="D20" s="23"/>
    </row>
    <row r="21" spans="1:4" ht="33.950000000000003" customHeight="1">
      <c r="A21" s="223"/>
      <c r="B21" s="11" t="s">
        <v>1</v>
      </c>
      <c r="C21" s="5">
        <v>1</v>
      </c>
      <c r="D21" s="23"/>
    </row>
    <row r="22" spans="1:4" ht="33.950000000000003" customHeight="1">
      <c r="A22" s="223"/>
      <c r="B22" s="12" t="s">
        <v>2</v>
      </c>
      <c r="C22" s="5">
        <v>2</v>
      </c>
      <c r="D22" s="23"/>
    </row>
    <row r="23" spans="1:4" ht="33.950000000000003" customHeight="1">
      <c r="A23" s="223"/>
      <c r="B23" s="11" t="s">
        <v>4</v>
      </c>
      <c r="C23" s="5">
        <v>3</v>
      </c>
      <c r="D23" s="23"/>
    </row>
    <row r="24" spans="1:4" ht="33.950000000000003" customHeight="1">
      <c r="A24" s="223"/>
      <c r="B24" s="13" t="s">
        <v>5</v>
      </c>
      <c r="C24" s="5">
        <v>4</v>
      </c>
      <c r="D24" s="23"/>
    </row>
    <row r="25" spans="1:4" ht="33.950000000000003" customHeight="1" thickBot="1">
      <c r="A25" s="223"/>
      <c r="B25" s="11" t="s">
        <v>6</v>
      </c>
      <c r="C25" s="9">
        <v>5</v>
      </c>
      <c r="D25" s="23"/>
    </row>
    <row r="26" spans="1:4" ht="23.1" customHeight="1" thickBot="1">
      <c r="A26" s="223"/>
      <c r="B26" s="31" t="s">
        <v>7</v>
      </c>
      <c r="C26" s="32">
        <v>2</v>
      </c>
      <c r="D26" s="20"/>
    </row>
    <row r="27" spans="1:4" ht="11.1" customHeight="1">
      <c r="A27" s="227"/>
      <c r="B27" s="213"/>
      <c r="C27" s="213"/>
      <c r="D27" s="229"/>
    </row>
    <row r="28" spans="1:4" s="2" customFormat="1" ht="20.100000000000001" customHeight="1">
      <c r="A28" s="223">
        <v>2</v>
      </c>
      <c r="B28" s="6" t="s">
        <v>8</v>
      </c>
      <c r="C28" s="7"/>
      <c r="D28" s="24"/>
    </row>
    <row r="29" spans="1:4" ht="20.100000000000001" customHeight="1">
      <c r="A29" s="223"/>
      <c r="B29" s="4" t="s">
        <v>9</v>
      </c>
      <c r="C29" s="3"/>
      <c r="D29" s="23"/>
    </row>
    <row r="30" spans="1:4" ht="33.950000000000003" customHeight="1">
      <c r="A30" s="223"/>
      <c r="B30" s="11" t="s">
        <v>10</v>
      </c>
      <c r="C30" s="5">
        <v>2</v>
      </c>
      <c r="D30" s="23"/>
    </row>
    <row r="31" spans="1:4" ht="33.950000000000003" customHeight="1" thickBot="1">
      <c r="A31" s="223"/>
      <c r="B31" s="11" t="s">
        <v>11</v>
      </c>
      <c r="C31" s="9">
        <v>5</v>
      </c>
      <c r="D31" s="23"/>
    </row>
    <row r="32" spans="1:4" ht="23.1" customHeight="1" thickBot="1">
      <c r="A32" s="223"/>
      <c r="B32" s="31" t="s">
        <v>7</v>
      </c>
      <c r="C32" s="32">
        <v>5</v>
      </c>
      <c r="D32" s="20"/>
    </row>
    <row r="33" spans="1:4" ht="11.1" customHeight="1">
      <c r="A33" s="227"/>
      <c r="B33" s="213"/>
      <c r="C33" s="213"/>
      <c r="D33" s="229"/>
    </row>
    <row r="34" spans="1:4" ht="20.100000000000001" customHeight="1">
      <c r="A34" s="223">
        <v>3</v>
      </c>
      <c r="B34" s="6" t="s">
        <v>12</v>
      </c>
      <c r="C34" s="3"/>
      <c r="D34" s="25"/>
    </row>
    <row r="35" spans="1:4" ht="39" customHeight="1">
      <c r="A35" s="223"/>
      <c r="B35" s="10" t="s">
        <v>13</v>
      </c>
      <c r="C35" s="3"/>
      <c r="D35" s="23"/>
    </row>
    <row r="36" spans="1:4" ht="33.950000000000003" customHeight="1">
      <c r="A36" s="223"/>
      <c r="B36" s="11" t="s">
        <v>76</v>
      </c>
      <c r="C36" s="5">
        <v>1</v>
      </c>
      <c r="D36" s="23"/>
    </row>
    <row r="37" spans="1:4" ht="33.950000000000003" customHeight="1">
      <c r="A37" s="223"/>
      <c r="B37" s="11" t="s">
        <v>14</v>
      </c>
      <c r="C37" s="5">
        <v>3</v>
      </c>
      <c r="D37" s="23"/>
    </row>
    <row r="38" spans="1:4" ht="33.950000000000003" customHeight="1" thickBot="1">
      <c r="A38" s="223"/>
      <c r="B38" s="11" t="s">
        <v>15</v>
      </c>
      <c r="C38" s="9">
        <v>5</v>
      </c>
      <c r="D38" s="23"/>
    </row>
    <row r="39" spans="1:4" ht="23.1" customHeight="1" thickBot="1">
      <c r="A39" s="223"/>
      <c r="B39" s="31" t="s">
        <v>7</v>
      </c>
      <c r="C39" s="32">
        <v>1</v>
      </c>
      <c r="D39" s="20"/>
    </row>
    <row r="40" spans="1:4" ht="11.1" customHeight="1">
      <c r="A40" s="227"/>
      <c r="B40" s="213"/>
      <c r="C40" s="213"/>
      <c r="D40" s="229"/>
    </row>
    <row r="41" spans="1:4" ht="11.1" customHeight="1">
      <c r="A41" s="263"/>
      <c r="B41" s="263"/>
      <c r="C41" s="263"/>
      <c r="D41" s="263"/>
    </row>
    <row r="42" spans="1:4" ht="20.100000000000001" customHeight="1">
      <c r="A42" s="223">
        <v>4</v>
      </c>
      <c r="B42" s="127" t="s">
        <v>18</v>
      </c>
      <c r="C42" s="128"/>
      <c r="D42" s="23"/>
    </row>
    <row r="43" spans="1:4" ht="20.100000000000001" customHeight="1">
      <c r="A43" s="223"/>
      <c r="B43" s="4" t="s">
        <v>19</v>
      </c>
      <c r="C43" s="3"/>
      <c r="D43" s="23"/>
    </row>
    <row r="44" spans="1:4" ht="33.950000000000003" customHeight="1">
      <c r="A44" s="223"/>
      <c r="B44" s="11" t="s">
        <v>20</v>
      </c>
      <c r="C44" s="5">
        <v>1</v>
      </c>
      <c r="D44" s="23"/>
    </row>
    <row r="45" spans="1:4" ht="33.950000000000003" customHeight="1">
      <c r="A45" s="223"/>
      <c r="B45" s="12" t="s">
        <v>21</v>
      </c>
      <c r="C45" s="5">
        <v>3</v>
      </c>
      <c r="D45" s="23"/>
    </row>
    <row r="46" spans="1:4" ht="33.950000000000003" customHeight="1" thickBot="1">
      <c r="A46" s="223"/>
      <c r="B46" s="12" t="s">
        <v>22</v>
      </c>
      <c r="C46" s="9">
        <v>5</v>
      </c>
      <c r="D46" s="23"/>
    </row>
    <row r="47" spans="1:4" ht="23.1" customHeight="1" thickBot="1">
      <c r="A47" s="223"/>
      <c r="B47" s="31" t="s">
        <v>7</v>
      </c>
      <c r="C47" s="32">
        <v>1</v>
      </c>
      <c r="D47" s="20"/>
    </row>
    <row r="48" spans="1:4" ht="11.1" customHeight="1">
      <c r="A48" s="227"/>
      <c r="B48" s="213"/>
      <c r="C48" s="213"/>
      <c r="D48" s="229"/>
    </row>
    <row r="49" spans="1:4" ht="20.100000000000001" customHeight="1">
      <c r="A49" s="223">
        <v>5</v>
      </c>
      <c r="B49" s="6" t="s">
        <v>23</v>
      </c>
      <c r="C49" s="3"/>
      <c r="D49" s="25"/>
    </row>
    <row r="50" spans="1:4" ht="54.95" customHeight="1">
      <c r="A50" s="223"/>
      <c r="B50" s="10" t="s">
        <v>24</v>
      </c>
      <c r="C50" s="3"/>
      <c r="D50" s="23"/>
    </row>
    <row r="51" spans="1:4" ht="33.950000000000003" customHeight="1">
      <c r="A51" s="223"/>
      <c r="B51" s="11" t="s">
        <v>25</v>
      </c>
      <c r="C51" s="5">
        <v>1</v>
      </c>
      <c r="D51" s="23"/>
    </row>
    <row r="52" spans="1:4" ht="33.950000000000003" customHeight="1" thickBot="1">
      <c r="A52" s="223"/>
      <c r="B52" s="11" t="s">
        <v>26</v>
      </c>
      <c r="C52" s="9">
        <v>5</v>
      </c>
      <c r="D52" s="23"/>
    </row>
    <row r="53" spans="1:4" ht="23.1" customHeight="1" thickBot="1">
      <c r="A53" s="223"/>
      <c r="B53" s="31" t="s">
        <v>7</v>
      </c>
      <c r="C53" s="32">
        <v>5</v>
      </c>
      <c r="D53" s="20"/>
    </row>
    <row r="54" spans="1:4" ht="11.1" customHeight="1">
      <c r="A54" s="227"/>
      <c r="B54" s="213"/>
      <c r="C54" s="213"/>
      <c r="D54" s="229"/>
    </row>
    <row r="55" spans="1:4" ht="20.100000000000001" customHeight="1">
      <c r="A55" s="223">
        <v>6</v>
      </c>
      <c r="B55" s="6" t="s">
        <v>27</v>
      </c>
      <c r="C55" s="3"/>
      <c r="D55" s="25"/>
    </row>
    <row r="56" spans="1:4" ht="51" customHeight="1">
      <c r="A56" s="223"/>
      <c r="B56" s="10" t="s">
        <v>28</v>
      </c>
      <c r="C56" s="3"/>
      <c r="D56" s="28" t="s">
        <v>128</v>
      </c>
    </row>
    <row r="57" spans="1:4" ht="33.950000000000003" customHeight="1">
      <c r="A57" s="223"/>
      <c r="B57" s="11" t="s">
        <v>29</v>
      </c>
      <c r="C57" s="5">
        <v>1</v>
      </c>
      <c r="D57" s="23"/>
    </row>
    <row r="58" spans="1:4" ht="33.950000000000003" customHeight="1">
      <c r="A58" s="223"/>
      <c r="B58" s="11" t="s">
        <v>30</v>
      </c>
      <c r="C58" s="5">
        <v>2</v>
      </c>
      <c r="D58" s="23"/>
    </row>
    <row r="59" spans="1:4" ht="33.950000000000003" customHeight="1">
      <c r="A59" s="223"/>
      <c r="B59" s="11" t="s">
        <v>31</v>
      </c>
      <c r="C59" s="5">
        <v>3</v>
      </c>
      <c r="D59" s="23"/>
    </row>
    <row r="60" spans="1:4" ht="33.950000000000003" customHeight="1">
      <c r="A60" s="223"/>
      <c r="B60" s="11" t="s">
        <v>32</v>
      </c>
      <c r="C60" s="5">
        <v>4</v>
      </c>
      <c r="D60" s="23"/>
    </row>
    <row r="61" spans="1:4" ht="33.950000000000003" customHeight="1" thickBot="1">
      <c r="A61" s="223"/>
      <c r="B61" s="11" t="s">
        <v>33</v>
      </c>
      <c r="C61" s="9">
        <v>5</v>
      </c>
      <c r="D61" s="23"/>
    </row>
    <row r="62" spans="1:4" ht="23.1" customHeight="1" thickBot="1">
      <c r="A62" s="223"/>
      <c r="B62" s="31" t="s">
        <v>7</v>
      </c>
      <c r="C62" s="32">
        <v>1</v>
      </c>
      <c r="D62" s="20"/>
    </row>
    <row r="63" spans="1:4" ht="11.1" customHeight="1" thickBot="1">
      <c r="A63" s="227"/>
      <c r="B63" s="213"/>
      <c r="C63" s="228"/>
      <c r="D63" s="229"/>
    </row>
    <row r="64" spans="1:4" ht="35.1" customHeight="1" thickBot="1">
      <c r="A64" s="210" t="s">
        <v>131</v>
      </c>
      <c r="B64" s="211"/>
      <c r="C64" s="30">
        <f>IF(SUM(C26,C32,C39,C47,C53,C62)&gt;0,AVERAGE(C26,C32,C39,C47,C53,C62),0)</f>
        <v>2.5</v>
      </c>
      <c r="D64" s="29"/>
    </row>
    <row r="65" spans="1:4" ht="11.1" customHeight="1">
      <c r="A65" s="227"/>
      <c r="B65" s="213"/>
      <c r="C65" s="214"/>
      <c r="D65" s="229"/>
    </row>
    <row r="66" spans="1:4" ht="39.950000000000003" customHeight="1">
      <c r="A66" s="235" t="s">
        <v>129</v>
      </c>
      <c r="B66" s="236"/>
      <c r="C66" s="8" t="s">
        <v>16</v>
      </c>
      <c r="D66" s="22" t="s">
        <v>17</v>
      </c>
    </row>
    <row r="67" spans="1:4" ht="20.100000000000001" customHeight="1">
      <c r="A67" s="230">
        <v>1</v>
      </c>
      <c r="B67" s="6" t="s">
        <v>34</v>
      </c>
      <c r="C67" s="3"/>
      <c r="D67" s="25"/>
    </row>
    <row r="68" spans="1:4" ht="84.95" customHeight="1">
      <c r="A68" s="223"/>
      <c r="B68" s="10" t="s">
        <v>77</v>
      </c>
      <c r="C68" s="3"/>
      <c r="D68" s="23"/>
    </row>
    <row r="69" spans="1:4" ht="33.950000000000003" customHeight="1">
      <c r="A69" s="223"/>
      <c r="B69" s="14" t="s">
        <v>35</v>
      </c>
      <c r="C69" s="5">
        <v>1</v>
      </c>
      <c r="D69" s="23"/>
    </row>
    <row r="70" spans="1:4" ht="33.950000000000003" customHeight="1">
      <c r="A70" s="223"/>
      <c r="B70" s="14" t="s">
        <v>36</v>
      </c>
      <c r="C70" s="5">
        <v>2</v>
      </c>
      <c r="D70" s="23"/>
    </row>
    <row r="71" spans="1:4" ht="33.950000000000003" customHeight="1">
      <c r="A71" s="223"/>
      <c r="B71" s="14" t="s">
        <v>37</v>
      </c>
      <c r="C71" s="5">
        <v>3</v>
      </c>
      <c r="D71" s="23"/>
    </row>
    <row r="72" spans="1:4" ht="33.950000000000003" customHeight="1">
      <c r="A72" s="223"/>
      <c r="B72" s="14" t="s">
        <v>38</v>
      </c>
      <c r="C72" s="5">
        <v>4</v>
      </c>
      <c r="D72" s="23"/>
    </row>
    <row r="73" spans="1:4" ht="33.950000000000003" customHeight="1" thickBot="1">
      <c r="A73" s="223"/>
      <c r="B73" s="14" t="s">
        <v>39</v>
      </c>
      <c r="C73" s="9">
        <v>5</v>
      </c>
      <c r="D73" s="23"/>
    </row>
    <row r="74" spans="1:4" ht="23.1" customHeight="1" thickBot="1">
      <c r="A74" s="223"/>
      <c r="B74" s="31" t="s">
        <v>7</v>
      </c>
      <c r="C74" s="32">
        <v>3</v>
      </c>
      <c r="D74" s="20"/>
    </row>
    <row r="75" spans="1:4" ht="11.1" customHeight="1">
      <c r="A75" s="227"/>
      <c r="B75" s="213"/>
      <c r="C75" s="213"/>
      <c r="D75" s="229"/>
    </row>
    <row r="76" spans="1:4" ht="20.100000000000001" customHeight="1">
      <c r="A76" s="223">
        <v>2</v>
      </c>
      <c r="B76" s="6" t="s">
        <v>40</v>
      </c>
      <c r="C76" s="3"/>
      <c r="D76" s="25"/>
    </row>
    <row r="77" spans="1:4" ht="71.099999999999994" customHeight="1">
      <c r="A77" s="223"/>
      <c r="B77" s="10" t="s">
        <v>78</v>
      </c>
      <c r="C77" s="3"/>
      <c r="D77" s="23"/>
    </row>
    <row r="78" spans="1:4" ht="33.950000000000003" customHeight="1">
      <c r="A78" s="223"/>
      <c r="B78" s="14" t="s">
        <v>25</v>
      </c>
      <c r="C78" s="5">
        <v>1</v>
      </c>
      <c r="D78" s="23"/>
    </row>
    <row r="79" spans="1:4" ht="33.950000000000003" customHeight="1" thickBot="1">
      <c r="A79" s="223"/>
      <c r="B79" s="14" t="s">
        <v>26</v>
      </c>
      <c r="C79" s="9">
        <v>5</v>
      </c>
      <c r="D79" s="23"/>
    </row>
    <row r="80" spans="1:4" ht="23.1" customHeight="1">
      <c r="A80" s="223"/>
      <c r="B80" s="130" t="s">
        <v>7</v>
      </c>
      <c r="C80" s="131">
        <v>1</v>
      </c>
      <c r="D80" s="132"/>
    </row>
    <row r="81" spans="1:4" ht="11.1" customHeight="1">
      <c r="A81" s="263"/>
      <c r="B81" s="263"/>
      <c r="C81" s="263"/>
      <c r="D81" s="263"/>
    </row>
    <row r="82" spans="1:4" ht="47.25" customHeight="1">
      <c r="A82" s="129"/>
      <c r="B82" s="129"/>
      <c r="C82" s="129"/>
      <c r="D82" s="129"/>
    </row>
    <row r="83" spans="1:4" ht="11.1" customHeight="1">
      <c r="A83" s="227"/>
      <c r="B83" s="213"/>
      <c r="C83" s="213"/>
      <c r="D83" s="229"/>
    </row>
    <row r="84" spans="1:4" ht="20.100000000000001" customHeight="1">
      <c r="A84" s="223">
        <v>3</v>
      </c>
      <c r="B84" s="127" t="s">
        <v>41</v>
      </c>
      <c r="C84" s="128"/>
      <c r="D84" s="23"/>
    </row>
    <row r="85" spans="1:4" ht="39" customHeight="1">
      <c r="A85" s="223"/>
      <c r="B85" s="10" t="s">
        <v>42</v>
      </c>
      <c r="C85" s="3"/>
      <c r="D85" s="23"/>
    </row>
    <row r="86" spans="1:4" ht="33.950000000000003" customHeight="1">
      <c r="A86" s="223"/>
      <c r="B86" s="14" t="s">
        <v>25</v>
      </c>
      <c r="C86" s="5">
        <v>0</v>
      </c>
      <c r="D86" s="23"/>
    </row>
    <row r="87" spans="1:4" ht="33.950000000000003" customHeight="1">
      <c r="A87" s="223"/>
      <c r="B87" s="14" t="s">
        <v>43</v>
      </c>
      <c r="C87" s="5">
        <v>1</v>
      </c>
      <c r="D87" s="23"/>
    </row>
    <row r="88" spans="1:4" ht="33.950000000000003" customHeight="1">
      <c r="A88" s="223"/>
      <c r="B88" s="14" t="s">
        <v>44</v>
      </c>
      <c r="C88" s="5">
        <v>2</v>
      </c>
      <c r="D88" s="23"/>
    </row>
    <row r="89" spans="1:4" ht="33.950000000000003" customHeight="1">
      <c r="A89" s="223"/>
      <c r="B89" s="14" t="s">
        <v>45</v>
      </c>
      <c r="C89" s="5">
        <v>3</v>
      </c>
      <c r="D89" s="23"/>
    </row>
    <row r="90" spans="1:4" ht="33.950000000000003" customHeight="1">
      <c r="A90" s="223"/>
      <c r="B90" s="14" t="s">
        <v>46</v>
      </c>
      <c r="C90" s="5">
        <v>4</v>
      </c>
      <c r="D90" s="23"/>
    </row>
    <row r="91" spans="1:4" ht="33.950000000000003" customHeight="1" thickBot="1">
      <c r="A91" s="223"/>
      <c r="B91" s="14" t="s">
        <v>47</v>
      </c>
      <c r="C91" s="9">
        <v>5</v>
      </c>
      <c r="D91" s="23"/>
    </row>
    <row r="92" spans="1:4" ht="23.1" customHeight="1" thickBot="1">
      <c r="A92" s="223"/>
      <c r="B92" s="31" t="s">
        <v>7</v>
      </c>
      <c r="C92" s="32">
        <v>0</v>
      </c>
      <c r="D92" s="20"/>
    </row>
    <row r="93" spans="1:4" ht="11.1" customHeight="1">
      <c r="A93" s="227"/>
      <c r="B93" s="213"/>
      <c r="C93" s="213"/>
      <c r="D93" s="229"/>
    </row>
    <row r="94" spans="1:4" ht="20.100000000000001" customHeight="1">
      <c r="A94" s="230">
        <v>4</v>
      </c>
      <c r="B94" s="6" t="s">
        <v>48</v>
      </c>
      <c r="C94" s="3"/>
      <c r="D94" s="25"/>
    </row>
    <row r="95" spans="1:4" ht="54.95" customHeight="1">
      <c r="A95" s="223"/>
      <c r="B95" s="10" t="s">
        <v>49</v>
      </c>
      <c r="C95" s="3"/>
      <c r="D95" s="23"/>
    </row>
    <row r="96" spans="1:4" ht="33.950000000000003" customHeight="1">
      <c r="A96" s="223"/>
      <c r="B96" s="14" t="s">
        <v>50</v>
      </c>
      <c r="C96" s="5">
        <v>1</v>
      </c>
      <c r="D96" s="23"/>
    </row>
    <row r="97" spans="1:4" ht="33.950000000000003" customHeight="1">
      <c r="A97" s="223"/>
      <c r="B97" s="14" t="s">
        <v>51</v>
      </c>
      <c r="C97" s="5">
        <v>2</v>
      </c>
      <c r="D97" s="23"/>
    </row>
    <row r="98" spans="1:4" ht="33.950000000000003" customHeight="1">
      <c r="A98" s="223"/>
      <c r="B98" s="15" t="s">
        <v>52</v>
      </c>
      <c r="C98" s="5">
        <v>3</v>
      </c>
      <c r="D98" s="23"/>
    </row>
    <row r="99" spans="1:4" ht="33.950000000000003" customHeight="1">
      <c r="A99" s="223"/>
      <c r="B99" s="14" t="s">
        <v>53</v>
      </c>
      <c r="C99" s="5">
        <v>4</v>
      </c>
      <c r="D99" s="23"/>
    </row>
    <row r="100" spans="1:4" ht="33.950000000000003" customHeight="1" thickBot="1">
      <c r="A100" s="223"/>
      <c r="B100" s="14" t="s">
        <v>54</v>
      </c>
      <c r="C100" s="9">
        <v>5</v>
      </c>
      <c r="D100" s="23"/>
    </row>
    <row r="101" spans="1:4" ht="23.1" customHeight="1" thickBot="1">
      <c r="A101" s="231"/>
      <c r="B101" s="31" t="s">
        <v>7</v>
      </c>
      <c r="C101" s="32">
        <v>1</v>
      </c>
      <c r="D101" s="29"/>
    </row>
    <row r="102" spans="1:4" ht="11.1" customHeight="1" thickBot="1">
      <c r="A102" s="212"/>
      <c r="B102" s="213"/>
      <c r="C102" s="214"/>
      <c r="D102" s="215"/>
    </row>
    <row r="103" spans="1:4" ht="35.1" customHeight="1" thickBot="1">
      <c r="A103" s="210" t="s">
        <v>132</v>
      </c>
      <c r="B103" s="211"/>
      <c r="C103" s="30">
        <f>IF(SUM(C74,C80,C92,C101)&gt;0,AVERAGE(C74,C80,C92,C101),0)</f>
        <v>1.25</v>
      </c>
      <c r="D103" s="29"/>
    </row>
    <row r="104" spans="1:4" ht="11.1" customHeight="1" thickBot="1">
      <c r="A104" s="216"/>
      <c r="B104" s="217"/>
      <c r="C104" s="218"/>
      <c r="D104" s="219"/>
    </row>
  </sheetData>
  <sheetProtection algorithmName="SHA-512" hashValue="f84vVGQiOmz99yXRSCdpRHbdz7thfCBmiOLdwLdT4IWskM5AVJa51B+g+WTxcqvqYeQvGCNy/Rrtp4oGXHVBoA==" saltValue="A/JC9GG82hWQ7KjobTLubQ==" spinCount="100000" sheet="1" objects="1" scenarios="1"/>
  <mergeCells count="46">
    <mergeCell ref="A103:B103"/>
    <mergeCell ref="A104:D104"/>
    <mergeCell ref="A76:A80"/>
    <mergeCell ref="A81:D81"/>
    <mergeCell ref="A84:A92"/>
    <mergeCell ref="A93:D93"/>
    <mergeCell ref="A94:A101"/>
    <mergeCell ref="A102:D102"/>
    <mergeCell ref="A83:D83"/>
    <mergeCell ref="A75:D75"/>
    <mergeCell ref="A40:D40"/>
    <mergeCell ref="A42:A47"/>
    <mergeCell ref="A48:D48"/>
    <mergeCell ref="A49:A53"/>
    <mergeCell ref="A54:D54"/>
    <mergeCell ref="A55:A62"/>
    <mergeCell ref="A63:D63"/>
    <mergeCell ref="A64:B64"/>
    <mergeCell ref="A65:D65"/>
    <mergeCell ref="A66:B66"/>
    <mergeCell ref="A67:A74"/>
    <mergeCell ref="A41:D41"/>
    <mergeCell ref="A34:A39"/>
    <mergeCell ref="A13:C13"/>
    <mergeCell ref="A14:D14"/>
    <mergeCell ref="A15:D15"/>
    <mergeCell ref="A16:D16"/>
    <mergeCell ref="A17:D17"/>
    <mergeCell ref="A18:B18"/>
    <mergeCell ref="A19:A26"/>
    <mergeCell ref="B19:C19"/>
    <mergeCell ref="A27:D27"/>
    <mergeCell ref="A28:A32"/>
    <mergeCell ref="A33:D33"/>
    <mergeCell ref="A12:D12"/>
    <mergeCell ref="A1:D1"/>
    <mergeCell ref="A2:D2"/>
    <mergeCell ref="A3:D3"/>
    <mergeCell ref="A4:D4"/>
    <mergeCell ref="A5:D5"/>
    <mergeCell ref="A6:D6"/>
    <mergeCell ref="A7:D7"/>
    <mergeCell ref="A8:D8"/>
    <mergeCell ref="A9:D9"/>
    <mergeCell ref="A10:D10"/>
    <mergeCell ref="A11:D11"/>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50"/>
    <pageSetUpPr fitToPage="1"/>
  </sheetPr>
  <dimension ref="A1:D104"/>
  <sheetViews>
    <sheetView tabSelected="1" topLeftCell="A10" zoomScale="75" zoomScaleNormal="75" zoomScalePageLayoutView="125" workbookViewId="0">
      <selection activeCell="L34" sqref="L34"/>
    </sheetView>
  </sheetViews>
  <sheetFormatPr defaultColWidth="11" defaultRowHeight="15.75"/>
  <cols>
    <col min="1" max="1" width="4.625" customWidth="1"/>
    <col min="2" max="2" width="75.5" customWidth="1"/>
    <col min="4" max="4" width="50.875" customWidth="1"/>
  </cols>
  <sheetData>
    <row r="1" spans="1:4" ht="33" customHeight="1">
      <c r="A1" s="220" t="s">
        <v>199</v>
      </c>
      <c r="B1" s="221"/>
      <c r="C1" s="221"/>
      <c r="D1" s="222"/>
    </row>
    <row r="2" spans="1:4" ht="45.95" customHeight="1">
      <c r="A2" s="292" t="s">
        <v>309</v>
      </c>
      <c r="B2" s="280"/>
      <c r="C2" s="280"/>
      <c r="D2" s="281"/>
    </row>
    <row r="3" spans="1:4" ht="27.95" customHeight="1">
      <c r="A3" s="293" t="s">
        <v>310</v>
      </c>
      <c r="B3" s="242"/>
      <c r="C3" s="242"/>
      <c r="D3" s="243"/>
    </row>
    <row r="4" spans="1:4" ht="11.1" customHeight="1">
      <c r="A4" s="260"/>
      <c r="B4" s="261"/>
      <c r="C4" s="261"/>
      <c r="D4" s="262"/>
    </row>
    <row r="5" spans="1:4" s="2" customFormat="1" ht="26.1" customHeight="1">
      <c r="A5" s="232" t="s">
        <v>75</v>
      </c>
      <c r="B5" s="233"/>
      <c r="C5" s="233"/>
      <c r="D5" s="234"/>
    </row>
    <row r="6" spans="1:4" s="2" customFormat="1" ht="45.95" customHeight="1">
      <c r="A6" s="265" t="s">
        <v>257</v>
      </c>
      <c r="B6" s="266"/>
      <c r="C6" s="266"/>
      <c r="D6" s="267"/>
    </row>
    <row r="7" spans="1:4" s="2" customFormat="1" ht="26.1" customHeight="1">
      <c r="A7" s="232" t="s">
        <v>214</v>
      </c>
      <c r="B7" s="233"/>
      <c r="C7" s="233"/>
      <c r="D7" s="234"/>
    </row>
    <row r="8" spans="1:4" s="2" customFormat="1" ht="155.1" customHeight="1">
      <c r="A8" s="284" t="s">
        <v>277</v>
      </c>
      <c r="B8" s="285"/>
      <c r="C8" s="285"/>
      <c r="D8" s="286"/>
    </row>
    <row r="9" spans="1:4" s="2" customFormat="1" ht="26.1" customHeight="1">
      <c r="A9" s="232" t="s">
        <v>74</v>
      </c>
      <c r="B9" s="233"/>
      <c r="C9" s="233"/>
      <c r="D9" s="234"/>
    </row>
    <row r="10" spans="1:4" s="2" customFormat="1" ht="29.25" customHeight="1">
      <c r="A10" s="265" t="s">
        <v>258</v>
      </c>
      <c r="B10" s="266"/>
      <c r="C10" s="266"/>
      <c r="D10" s="267"/>
    </row>
    <row r="11" spans="1:4" s="2" customFormat="1" ht="33.950000000000003" customHeight="1">
      <c r="A11" s="232" t="s">
        <v>71</v>
      </c>
      <c r="B11" s="233"/>
      <c r="C11" s="233"/>
      <c r="D11" s="234"/>
    </row>
    <row r="12" spans="1:4" s="2" customFormat="1" ht="29.25" customHeight="1">
      <c r="A12" s="289" t="s">
        <v>348</v>
      </c>
      <c r="B12" s="266"/>
      <c r="C12" s="266"/>
      <c r="D12" s="267"/>
    </row>
    <row r="13" spans="1:4" s="2" customFormat="1" ht="41.1" customHeight="1">
      <c r="A13" s="257" t="s">
        <v>119</v>
      </c>
      <c r="B13" s="258"/>
      <c r="C13" s="259"/>
      <c r="D13" s="26"/>
    </row>
    <row r="14" spans="1:4" s="2" customFormat="1" ht="41.1" customHeight="1">
      <c r="A14" s="224" t="s">
        <v>122</v>
      </c>
      <c r="B14" s="225"/>
      <c r="C14" s="225"/>
      <c r="D14" s="226"/>
    </row>
    <row r="15" spans="1:4" s="2" customFormat="1" ht="26.1" customHeight="1">
      <c r="A15" s="232" t="s">
        <v>72</v>
      </c>
      <c r="B15" s="233"/>
      <c r="C15" s="233"/>
      <c r="D15" s="234"/>
    </row>
    <row r="16" spans="1:4" s="2" customFormat="1" ht="41.25" customHeight="1">
      <c r="A16" s="294" t="s">
        <v>259</v>
      </c>
      <c r="B16" s="285"/>
      <c r="C16" s="285"/>
      <c r="D16" s="286"/>
    </row>
    <row r="17" spans="1:4" ht="11.1" customHeight="1">
      <c r="A17" s="260"/>
      <c r="B17" s="261"/>
      <c r="C17" s="261"/>
      <c r="D17" s="262"/>
    </row>
    <row r="18" spans="1:4" ht="39.950000000000003" customHeight="1">
      <c r="A18" s="239" t="s">
        <v>130</v>
      </c>
      <c r="B18" s="240"/>
      <c r="C18" s="8" t="s">
        <v>16</v>
      </c>
      <c r="D18" s="22" t="s">
        <v>17</v>
      </c>
    </row>
    <row r="19" spans="1:4" ht="20.100000000000001" customHeight="1">
      <c r="A19" s="230">
        <v>1</v>
      </c>
      <c r="B19" s="237" t="s">
        <v>3</v>
      </c>
      <c r="C19" s="238"/>
      <c r="D19" s="23"/>
    </row>
    <row r="20" spans="1:4" ht="20.100000000000001" customHeight="1">
      <c r="A20" s="223"/>
      <c r="B20" s="4" t="s">
        <v>0</v>
      </c>
      <c r="C20" s="3"/>
      <c r="D20" s="23"/>
    </row>
    <row r="21" spans="1:4" ht="33.950000000000003" customHeight="1">
      <c r="A21" s="223"/>
      <c r="B21" s="11" t="s">
        <v>1</v>
      </c>
      <c r="C21" s="5">
        <v>1</v>
      </c>
      <c r="D21" s="23"/>
    </row>
    <row r="22" spans="1:4" ht="33.950000000000003" customHeight="1">
      <c r="A22" s="223"/>
      <c r="B22" s="12" t="s">
        <v>2</v>
      </c>
      <c r="C22" s="5">
        <v>2</v>
      </c>
      <c r="D22" s="23"/>
    </row>
    <row r="23" spans="1:4" ht="33.950000000000003" customHeight="1">
      <c r="A23" s="223"/>
      <c r="B23" s="11" t="s">
        <v>4</v>
      </c>
      <c r="C23" s="5">
        <v>3</v>
      </c>
      <c r="D23" s="23"/>
    </row>
    <row r="24" spans="1:4" ht="33.950000000000003" customHeight="1">
      <c r="A24" s="223"/>
      <c r="B24" s="13" t="s">
        <v>5</v>
      </c>
      <c r="C24" s="5">
        <v>4</v>
      </c>
      <c r="D24" s="23"/>
    </row>
    <row r="25" spans="1:4" ht="33.950000000000003" customHeight="1" thickBot="1">
      <c r="A25" s="223"/>
      <c r="B25" s="11" t="s">
        <v>6</v>
      </c>
      <c r="C25" s="9">
        <v>5</v>
      </c>
      <c r="D25" s="23"/>
    </row>
    <row r="26" spans="1:4" ht="23.1" customHeight="1" thickBot="1">
      <c r="A26" s="223"/>
      <c r="B26" s="31" t="s">
        <v>7</v>
      </c>
      <c r="C26" s="32">
        <v>2</v>
      </c>
      <c r="D26" s="20"/>
    </row>
    <row r="27" spans="1:4" ht="11.1" customHeight="1">
      <c r="A27" s="227"/>
      <c r="B27" s="213"/>
      <c r="C27" s="213"/>
      <c r="D27" s="229"/>
    </row>
    <row r="28" spans="1:4" s="2" customFormat="1" ht="20.100000000000001" customHeight="1">
      <c r="A28" s="223">
        <v>2</v>
      </c>
      <c r="B28" s="6" t="s">
        <v>8</v>
      </c>
      <c r="C28" s="7"/>
      <c r="D28" s="24"/>
    </row>
    <row r="29" spans="1:4" ht="20.100000000000001" customHeight="1">
      <c r="A29" s="223"/>
      <c r="B29" s="4" t="s">
        <v>9</v>
      </c>
      <c r="C29" s="3"/>
      <c r="D29" s="23"/>
    </row>
    <row r="30" spans="1:4" ht="33.950000000000003" customHeight="1">
      <c r="A30" s="223"/>
      <c r="B30" s="11" t="s">
        <v>10</v>
      </c>
      <c r="C30" s="5">
        <v>2</v>
      </c>
      <c r="D30" s="23"/>
    </row>
    <row r="31" spans="1:4" ht="33.950000000000003" customHeight="1" thickBot="1">
      <c r="A31" s="223"/>
      <c r="B31" s="11" t="s">
        <v>11</v>
      </c>
      <c r="C31" s="9">
        <v>5</v>
      </c>
      <c r="D31" s="23"/>
    </row>
    <row r="32" spans="1:4" ht="23.1" customHeight="1" thickBot="1">
      <c r="A32" s="223"/>
      <c r="B32" s="31" t="s">
        <v>7</v>
      </c>
      <c r="C32" s="32">
        <v>5</v>
      </c>
      <c r="D32" s="20"/>
    </row>
    <row r="33" spans="1:4" ht="11.1" customHeight="1">
      <c r="A33" s="227"/>
      <c r="B33" s="213"/>
      <c r="C33" s="213"/>
      <c r="D33" s="229"/>
    </row>
    <row r="34" spans="1:4" ht="20.100000000000001" customHeight="1">
      <c r="A34" s="223">
        <v>3</v>
      </c>
      <c r="B34" s="6" t="s">
        <v>12</v>
      </c>
      <c r="C34" s="3"/>
      <c r="D34" s="25"/>
    </row>
    <row r="35" spans="1:4" ht="39" customHeight="1">
      <c r="A35" s="223"/>
      <c r="B35" s="10" t="s">
        <v>13</v>
      </c>
      <c r="C35" s="3"/>
      <c r="D35" s="23"/>
    </row>
    <row r="36" spans="1:4" ht="33.950000000000003" customHeight="1">
      <c r="A36" s="223"/>
      <c r="B36" s="11" t="s">
        <v>76</v>
      </c>
      <c r="C36" s="5">
        <v>1</v>
      </c>
      <c r="D36" s="23"/>
    </row>
    <row r="37" spans="1:4" ht="33.950000000000003" customHeight="1">
      <c r="A37" s="223"/>
      <c r="B37" s="11" t="s">
        <v>14</v>
      </c>
      <c r="C37" s="5">
        <v>3</v>
      </c>
      <c r="D37" s="23"/>
    </row>
    <row r="38" spans="1:4" ht="33.950000000000003" customHeight="1" thickBot="1">
      <c r="A38" s="223"/>
      <c r="B38" s="11" t="s">
        <v>15</v>
      </c>
      <c r="C38" s="9">
        <v>5</v>
      </c>
      <c r="D38" s="23"/>
    </row>
    <row r="39" spans="1:4" ht="23.1" customHeight="1" thickBot="1">
      <c r="A39" s="223"/>
      <c r="B39" s="31" t="s">
        <v>7</v>
      </c>
      <c r="C39" s="32">
        <v>1</v>
      </c>
      <c r="D39" s="20"/>
    </row>
    <row r="40" spans="1:4" ht="10.5" customHeight="1">
      <c r="A40" s="227"/>
      <c r="B40" s="213"/>
      <c r="C40" s="213"/>
      <c r="D40" s="229"/>
    </row>
    <row r="41" spans="1:4" ht="10.5" customHeight="1">
      <c r="A41" s="263"/>
      <c r="B41" s="263"/>
      <c r="C41" s="263"/>
      <c r="D41" s="263"/>
    </row>
    <row r="42" spans="1:4" ht="20.100000000000001" customHeight="1">
      <c r="A42" s="223">
        <v>4</v>
      </c>
      <c r="B42" s="127" t="s">
        <v>18</v>
      </c>
      <c r="C42" s="128"/>
      <c r="D42" s="23"/>
    </row>
    <row r="43" spans="1:4" ht="20.100000000000001" customHeight="1">
      <c r="A43" s="223"/>
      <c r="B43" s="4" t="s">
        <v>19</v>
      </c>
      <c r="C43" s="3"/>
      <c r="D43" s="23"/>
    </row>
    <row r="44" spans="1:4" ht="33.950000000000003" customHeight="1">
      <c r="A44" s="223"/>
      <c r="B44" s="11" t="s">
        <v>20</v>
      </c>
      <c r="C44" s="5">
        <v>1</v>
      </c>
      <c r="D44" s="23"/>
    </row>
    <row r="45" spans="1:4" ht="33.950000000000003" customHeight="1">
      <c r="A45" s="223"/>
      <c r="B45" s="12" t="s">
        <v>21</v>
      </c>
      <c r="C45" s="5">
        <v>3</v>
      </c>
      <c r="D45" s="23"/>
    </row>
    <row r="46" spans="1:4" ht="33.950000000000003" customHeight="1" thickBot="1">
      <c r="A46" s="223"/>
      <c r="B46" s="12" t="s">
        <v>22</v>
      </c>
      <c r="C46" s="9">
        <v>5</v>
      </c>
      <c r="D46" s="23"/>
    </row>
    <row r="47" spans="1:4" ht="23.1" customHeight="1" thickBot="1">
      <c r="A47" s="223"/>
      <c r="B47" s="31" t="s">
        <v>7</v>
      </c>
      <c r="C47" s="32">
        <v>1</v>
      </c>
      <c r="D47" s="20"/>
    </row>
    <row r="48" spans="1:4" ht="11.1" customHeight="1">
      <c r="A48" s="227"/>
      <c r="B48" s="213"/>
      <c r="C48" s="213"/>
      <c r="D48" s="229"/>
    </row>
    <row r="49" spans="1:4" ht="20.100000000000001" customHeight="1">
      <c r="A49" s="223">
        <v>5</v>
      </c>
      <c r="B49" s="6" t="s">
        <v>23</v>
      </c>
      <c r="C49" s="3"/>
      <c r="D49" s="25"/>
    </row>
    <row r="50" spans="1:4" ht="54.95" customHeight="1">
      <c r="A50" s="223"/>
      <c r="B50" s="10" t="s">
        <v>24</v>
      </c>
      <c r="C50" s="3"/>
      <c r="D50" s="23"/>
    </row>
    <row r="51" spans="1:4" ht="33.950000000000003" customHeight="1">
      <c r="A51" s="223"/>
      <c r="B51" s="11" t="s">
        <v>25</v>
      </c>
      <c r="C51" s="5">
        <v>1</v>
      </c>
      <c r="D51" s="23"/>
    </row>
    <row r="52" spans="1:4" ht="33.950000000000003" customHeight="1" thickBot="1">
      <c r="A52" s="223"/>
      <c r="B52" s="11" t="s">
        <v>26</v>
      </c>
      <c r="C52" s="9">
        <v>5</v>
      </c>
      <c r="D52" s="23"/>
    </row>
    <row r="53" spans="1:4" ht="23.1" customHeight="1" thickBot="1">
      <c r="A53" s="223"/>
      <c r="B53" s="31" t="s">
        <v>7</v>
      </c>
      <c r="C53" s="32">
        <v>5</v>
      </c>
      <c r="D53" s="20"/>
    </row>
    <row r="54" spans="1:4" ht="11.1" customHeight="1">
      <c r="A54" s="227"/>
      <c r="B54" s="213"/>
      <c r="C54" s="213"/>
      <c r="D54" s="229"/>
    </row>
    <row r="55" spans="1:4" ht="20.100000000000001" customHeight="1">
      <c r="A55" s="223">
        <v>6</v>
      </c>
      <c r="B55" s="6" t="s">
        <v>27</v>
      </c>
      <c r="C55" s="3"/>
      <c r="D55" s="25"/>
    </row>
    <row r="56" spans="1:4" ht="51" customHeight="1">
      <c r="A56" s="223"/>
      <c r="B56" s="10" t="s">
        <v>28</v>
      </c>
      <c r="C56" s="3"/>
      <c r="D56" s="28" t="s">
        <v>128</v>
      </c>
    </row>
    <row r="57" spans="1:4" ht="33.950000000000003" customHeight="1">
      <c r="A57" s="223"/>
      <c r="B57" s="11" t="s">
        <v>29</v>
      </c>
      <c r="C57" s="5">
        <v>1</v>
      </c>
      <c r="D57" s="23"/>
    </row>
    <row r="58" spans="1:4" ht="33.950000000000003" customHeight="1">
      <c r="A58" s="223"/>
      <c r="B58" s="11" t="s">
        <v>30</v>
      </c>
      <c r="C58" s="5">
        <v>2</v>
      </c>
      <c r="D58" s="23"/>
    </row>
    <row r="59" spans="1:4" ht="33.950000000000003" customHeight="1">
      <c r="A59" s="223"/>
      <c r="B59" s="11" t="s">
        <v>31</v>
      </c>
      <c r="C59" s="5">
        <v>3</v>
      </c>
      <c r="D59" s="23"/>
    </row>
    <row r="60" spans="1:4" ht="33.950000000000003" customHeight="1">
      <c r="A60" s="223"/>
      <c r="B60" s="11" t="s">
        <v>32</v>
      </c>
      <c r="C60" s="5">
        <v>4</v>
      </c>
      <c r="D60" s="23"/>
    </row>
    <row r="61" spans="1:4" ht="33.950000000000003" customHeight="1" thickBot="1">
      <c r="A61" s="223"/>
      <c r="B61" s="11" t="s">
        <v>33</v>
      </c>
      <c r="C61" s="9">
        <v>5</v>
      </c>
      <c r="D61" s="23"/>
    </row>
    <row r="62" spans="1:4" ht="23.1" customHeight="1" thickBot="1">
      <c r="A62" s="223"/>
      <c r="B62" s="31" t="s">
        <v>7</v>
      </c>
      <c r="C62" s="32">
        <v>3</v>
      </c>
      <c r="D62" s="20"/>
    </row>
    <row r="63" spans="1:4" ht="11.1" customHeight="1" thickBot="1">
      <c r="A63" s="227"/>
      <c r="B63" s="213"/>
      <c r="C63" s="228"/>
      <c r="D63" s="229"/>
    </row>
    <row r="64" spans="1:4" ht="35.1" customHeight="1" thickBot="1">
      <c r="A64" s="210" t="s">
        <v>131</v>
      </c>
      <c r="B64" s="211"/>
      <c r="C64" s="30">
        <f>IF(SUM(C26,C32,C39,C47,C53,C62)&gt;0,AVERAGE(C26,C32,C39,C47,C53,C62),0)</f>
        <v>2.8333333333333335</v>
      </c>
      <c r="D64" s="29"/>
    </row>
    <row r="65" spans="1:4" ht="11.1" customHeight="1">
      <c r="A65" s="227"/>
      <c r="B65" s="213"/>
      <c r="C65" s="214"/>
      <c r="D65" s="229"/>
    </row>
    <row r="66" spans="1:4" ht="39.950000000000003" customHeight="1">
      <c r="A66" s="235" t="s">
        <v>129</v>
      </c>
      <c r="B66" s="236"/>
      <c r="C66" s="8" t="s">
        <v>16</v>
      </c>
      <c r="D66" s="22" t="s">
        <v>17</v>
      </c>
    </row>
    <row r="67" spans="1:4" ht="20.100000000000001" customHeight="1">
      <c r="A67" s="230">
        <v>1</v>
      </c>
      <c r="B67" s="6" t="s">
        <v>34</v>
      </c>
      <c r="C67" s="3"/>
      <c r="D67" s="25"/>
    </row>
    <row r="68" spans="1:4" ht="84.95" customHeight="1">
      <c r="A68" s="223"/>
      <c r="B68" s="10" t="s">
        <v>77</v>
      </c>
      <c r="C68" s="3"/>
      <c r="D68" s="23"/>
    </row>
    <row r="69" spans="1:4" ht="33.950000000000003" customHeight="1">
      <c r="A69" s="223"/>
      <c r="B69" s="14" t="s">
        <v>35</v>
      </c>
      <c r="C69" s="5">
        <v>1</v>
      </c>
      <c r="D69" s="23"/>
    </row>
    <row r="70" spans="1:4" ht="33.950000000000003" customHeight="1">
      <c r="A70" s="223"/>
      <c r="B70" s="14" t="s">
        <v>36</v>
      </c>
      <c r="C70" s="5">
        <v>2</v>
      </c>
      <c r="D70" s="23"/>
    </row>
    <row r="71" spans="1:4" ht="33.950000000000003" customHeight="1">
      <c r="A71" s="223"/>
      <c r="B71" s="14" t="s">
        <v>37</v>
      </c>
      <c r="C71" s="5">
        <v>3</v>
      </c>
      <c r="D71" s="23"/>
    </row>
    <row r="72" spans="1:4" ht="33.950000000000003" customHeight="1">
      <c r="A72" s="223"/>
      <c r="B72" s="14" t="s">
        <v>38</v>
      </c>
      <c r="C72" s="5">
        <v>4</v>
      </c>
      <c r="D72" s="23"/>
    </row>
    <row r="73" spans="1:4" ht="33.950000000000003" customHeight="1" thickBot="1">
      <c r="A73" s="223"/>
      <c r="B73" s="14" t="s">
        <v>39</v>
      </c>
      <c r="C73" s="9">
        <v>5</v>
      </c>
      <c r="D73" s="23"/>
    </row>
    <row r="74" spans="1:4" ht="23.1" customHeight="1" thickBot="1">
      <c r="A74" s="223"/>
      <c r="B74" s="31" t="s">
        <v>7</v>
      </c>
      <c r="C74" s="32">
        <v>3</v>
      </c>
      <c r="D74" s="20"/>
    </row>
    <row r="75" spans="1:4" ht="11.1" customHeight="1">
      <c r="A75" s="227"/>
      <c r="B75" s="213"/>
      <c r="C75" s="213"/>
      <c r="D75" s="229"/>
    </row>
    <row r="76" spans="1:4" ht="20.100000000000001" customHeight="1">
      <c r="A76" s="223">
        <v>2</v>
      </c>
      <c r="B76" s="6" t="s">
        <v>40</v>
      </c>
      <c r="C76" s="3"/>
      <c r="D76" s="25"/>
    </row>
    <row r="77" spans="1:4" ht="71.099999999999994" customHeight="1">
      <c r="A77" s="223"/>
      <c r="B77" s="10" t="s">
        <v>78</v>
      </c>
      <c r="C77" s="3"/>
      <c r="D77" s="23"/>
    </row>
    <row r="78" spans="1:4" ht="33.950000000000003" customHeight="1">
      <c r="A78" s="223"/>
      <c r="B78" s="14" t="s">
        <v>25</v>
      </c>
      <c r="C78" s="5">
        <v>1</v>
      </c>
      <c r="D78" s="23"/>
    </row>
    <row r="79" spans="1:4" ht="33.950000000000003" customHeight="1" thickBot="1">
      <c r="A79" s="223"/>
      <c r="B79" s="14" t="s">
        <v>26</v>
      </c>
      <c r="C79" s="9">
        <v>5</v>
      </c>
      <c r="D79" s="23"/>
    </row>
    <row r="80" spans="1:4" ht="23.1" customHeight="1">
      <c r="A80" s="223"/>
      <c r="B80" s="130" t="s">
        <v>7</v>
      </c>
      <c r="C80" s="131">
        <v>1</v>
      </c>
      <c r="D80" s="132"/>
    </row>
    <row r="81" spans="1:4" ht="11.1" customHeight="1">
      <c r="A81" s="263"/>
      <c r="B81" s="263"/>
      <c r="C81" s="263"/>
      <c r="D81" s="263"/>
    </row>
    <row r="82" spans="1:4" ht="50.25" customHeight="1">
      <c r="A82" s="129"/>
      <c r="B82" s="129"/>
      <c r="C82" s="129"/>
      <c r="D82" s="129"/>
    </row>
    <row r="83" spans="1:4" ht="11.1" customHeight="1">
      <c r="A83" s="263"/>
      <c r="B83" s="263"/>
      <c r="C83" s="263"/>
      <c r="D83" s="263"/>
    </row>
    <row r="84" spans="1:4" ht="19.5" customHeight="1">
      <c r="A84" s="223">
        <v>3</v>
      </c>
      <c r="B84" s="127" t="s">
        <v>41</v>
      </c>
      <c r="C84" s="128"/>
      <c r="D84" s="23"/>
    </row>
    <row r="85" spans="1:4" ht="39" customHeight="1">
      <c r="A85" s="223"/>
      <c r="B85" s="10" t="s">
        <v>42</v>
      </c>
      <c r="C85" s="3"/>
      <c r="D85" s="23"/>
    </row>
    <row r="86" spans="1:4" ht="33.950000000000003" customHeight="1">
      <c r="A86" s="223"/>
      <c r="B86" s="14" t="s">
        <v>25</v>
      </c>
      <c r="C86" s="5">
        <v>0</v>
      </c>
      <c r="D86" s="23"/>
    </row>
    <row r="87" spans="1:4" ht="33.950000000000003" customHeight="1">
      <c r="A87" s="223"/>
      <c r="B87" s="14" t="s">
        <v>43</v>
      </c>
      <c r="C87" s="5">
        <v>1</v>
      </c>
      <c r="D87" s="23"/>
    </row>
    <row r="88" spans="1:4" ht="33.950000000000003" customHeight="1">
      <c r="A88" s="223"/>
      <c r="B88" s="14" t="s">
        <v>44</v>
      </c>
      <c r="C88" s="5">
        <v>2</v>
      </c>
      <c r="D88" s="23"/>
    </row>
    <row r="89" spans="1:4" ht="33.950000000000003" customHeight="1">
      <c r="A89" s="223"/>
      <c r="B89" s="14" t="s">
        <v>45</v>
      </c>
      <c r="C89" s="5">
        <v>3</v>
      </c>
      <c r="D89" s="23"/>
    </row>
    <row r="90" spans="1:4" ht="33.950000000000003" customHeight="1">
      <c r="A90" s="223"/>
      <c r="B90" s="14" t="s">
        <v>46</v>
      </c>
      <c r="C90" s="5">
        <v>4</v>
      </c>
      <c r="D90" s="23"/>
    </row>
    <row r="91" spans="1:4" ht="33.950000000000003" customHeight="1" thickBot="1">
      <c r="A91" s="223"/>
      <c r="B91" s="14" t="s">
        <v>47</v>
      </c>
      <c r="C91" s="9">
        <v>5</v>
      </c>
      <c r="D91" s="23"/>
    </row>
    <row r="92" spans="1:4" ht="23.1" customHeight="1" thickBot="1">
      <c r="A92" s="223"/>
      <c r="B92" s="31" t="s">
        <v>7</v>
      </c>
      <c r="C92" s="32">
        <v>0</v>
      </c>
      <c r="D92" s="20"/>
    </row>
    <row r="93" spans="1:4" ht="11.1" customHeight="1">
      <c r="A93" s="227"/>
      <c r="B93" s="213"/>
      <c r="C93" s="213"/>
      <c r="D93" s="229"/>
    </row>
    <row r="94" spans="1:4" ht="20.100000000000001" customHeight="1">
      <c r="A94" s="230">
        <v>4</v>
      </c>
      <c r="B94" s="6" t="s">
        <v>48</v>
      </c>
      <c r="C94" s="3"/>
      <c r="D94" s="25"/>
    </row>
    <row r="95" spans="1:4" ht="54.95" customHeight="1">
      <c r="A95" s="223"/>
      <c r="B95" s="10" t="s">
        <v>49</v>
      </c>
      <c r="C95" s="3"/>
      <c r="D95" s="23"/>
    </row>
    <row r="96" spans="1:4" ht="33.950000000000003" customHeight="1">
      <c r="A96" s="223"/>
      <c r="B96" s="14" t="s">
        <v>50</v>
      </c>
      <c r="C96" s="5">
        <v>1</v>
      </c>
      <c r="D96" s="23"/>
    </row>
    <row r="97" spans="1:4" ht="33.950000000000003" customHeight="1">
      <c r="A97" s="223"/>
      <c r="B97" s="14" t="s">
        <v>51</v>
      </c>
      <c r="C97" s="5">
        <v>2</v>
      </c>
      <c r="D97" s="23"/>
    </row>
    <row r="98" spans="1:4" ht="33.950000000000003" customHeight="1">
      <c r="A98" s="223"/>
      <c r="B98" s="15" t="s">
        <v>52</v>
      </c>
      <c r="C98" s="5">
        <v>3</v>
      </c>
      <c r="D98" s="23"/>
    </row>
    <row r="99" spans="1:4" ht="33.950000000000003" customHeight="1">
      <c r="A99" s="223"/>
      <c r="B99" s="14" t="s">
        <v>53</v>
      </c>
      <c r="C99" s="5">
        <v>4</v>
      </c>
      <c r="D99" s="23"/>
    </row>
    <row r="100" spans="1:4" ht="33.950000000000003" customHeight="1" thickBot="1">
      <c r="A100" s="223"/>
      <c r="B100" s="14" t="s">
        <v>54</v>
      </c>
      <c r="C100" s="9">
        <v>5</v>
      </c>
      <c r="D100" s="23"/>
    </row>
    <row r="101" spans="1:4" ht="23.1" customHeight="1" thickBot="1">
      <c r="A101" s="231"/>
      <c r="B101" s="31" t="s">
        <v>7</v>
      </c>
      <c r="C101" s="32">
        <v>1</v>
      </c>
      <c r="D101" s="29"/>
    </row>
    <row r="102" spans="1:4" ht="11.1" customHeight="1" thickBot="1">
      <c r="A102" s="212"/>
      <c r="B102" s="213"/>
      <c r="C102" s="214"/>
      <c r="D102" s="215"/>
    </row>
    <row r="103" spans="1:4" ht="35.1" customHeight="1" thickBot="1">
      <c r="A103" s="210" t="s">
        <v>132</v>
      </c>
      <c r="B103" s="211"/>
      <c r="C103" s="30">
        <f>IF(SUM(C74,C80,C92,C101)&gt;0,AVERAGE(C74,C80,C92,C101),0)</f>
        <v>1.25</v>
      </c>
      <c r="D103" s="29"/>
    </row>
    <row r="104" spans="1:4" ht="11.1" customHeight="1" thickBot="1">
      <c r="A104" s="216"/>
      <c r="B104" s="217"/>
      <c r="C104" s="218"/>
      <c r="D104" s="219"/>
    </row>
  </sheetData>
  <sheetProtection algorithmName="SHA-512" hashValue="MoHWW6t+rcpztmFKw/DWDpoBwfmJNOPPoGfFvr5YRyEspUAn904twZjvzhuvHtGJtwKTpUSTlM1BYCGub1PU0g==" saltValue="1EAGserHDVY5weP3X7FvCA==" spinCount="100000" sheet="1" objects="1" scenarios="1"/>
  <mergeCells count="46">
    <mergeCell ref="A103:B103"/>
    <mergeCell ref="A104:D104"/>
    <mergeCell ref="A76:A80"/>
    <mergeCell ref="A81:D81"/>
    <mergeCell ref="A84:A92"/>
    <mergeCell ref="A93:D93"/>
    <mergeCell ref="A94:A101"/>
    <mergeCell ref="A102:D102"/>
    <mergeCell ref="A83:D83"/>
    <mergeCell ref="A75:D75"/>
    <mergeCell ref="A40:D40"/>
    <mergeCell ref="A42:A47"/>
    <mergeCell ref="A48:D48"/>
    <mergeCell ref="A49:A53"/>
    <mergeCell ref="A54:D54"/>
    <mergeCell ref="A55:A62"/>
    <mergeCell ref="A63:D63"/>
    <mergeCell ref="A64:B64"/>
    <mergeCell ref="A65:D65"/>
    <mergeCell ref="A66:B66"/>
    <mergeCell ref="A67:A74"/>
    <mergeCell ref="A41:D41"/>
    <mergeCell ref="A34:A39"/>
    <mergeCell ref="A13:C13"/>
    <mergeCell ref="A14:D14"/>
    <mergeCell ref="A15:D15"/>
    <mergeCell ref="A16:D16"/>
    <mergeCell ref="A17:D17"/>
    <mergeCell ref="A18:B18"/>
    <mergeCell ref="A19:A26"/>
    <mergeCell ref="B19:C19"/>
    <mergeCell ref="A27:D27"/>
    <mergeCell ref="A28:A32"/>
    <mergeCell ref="A33:D33"/>
    <mergeCell ref="A12:D12"/>
    <mergeCell ref="A1:D1"/>
    <mergeCell ref="A2:D2"/>
    <mergeCell ref="A3:D3"/>
    <mergeCell ref="A4:D4"/>
    <mergeCell ref="A5:D5"/>
    <mergeCell ref="A6:D6"/>
    <mergeCell ref="A7:D7"/>
    <mergeCell ref="A8:D8"/>
    <mergeCell ref="A9:D9"/>
    <mergeCell ref="A10:D10"/>
    <mergeCell ref="A11:D11"/>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pageSetUpPr fitToPage="1"/>
  </sheetPr>
  <dimension ref="A1:D104"/>
  <sheetViews>
    <sheetView workbookViewId="0">
      <selection activeCell="I10" sqref="I10"/>
    </sheetView>
  </sheetViews>
  <sheetFormatPr defaultColWidth="11" defaultRowHeight="15.75"/>
  <cols>
    <col min="1" max="1" width="4.625" customWidth="1"/>
    <col min="2" max="2" width="75.5" customWidth="1"/>
    <col min="4" max="4" width="50.875" customWidth="1"/>
  </cols>
  <sheetData>
    <row r="1" spans="1:4" ht="33" customHeight="1">
      <c r="A1" s="220" t="s">
        <v>141</v>
      </c>
      <c r="B1" s="221"/>
      <c r="C1" s="221"/>
      <c r="D1" s="222"/>
    </row>
    <row r="2" spans="1:4" ht="27.95" customHeight="1">
      <c r="A2" s="244" t="s">
        <v>120</v>
      </c>
      <c r="B2" s="245"/>
      <c r="C2" s="245"/>
      <c r="D2" s="246"/>
    </row>
    <row r="3" spans="1:4" ht="27.95" customHeight="1">
      <c r="A3" s="241" t="s">
        <v>208</v>
      </c>
      <c r="B3" s="242"/>
      <c r="C3" s="242"/>
      <c r="D3" s="243"/>
    </row>
    <row r="4" spans="1:4" ht="11.1" customHeight="1">
      <c r="A4" s="260"/>
      <c r="B4" s="261"/>
      <c r="C4" s="261"/>
      <c r="D4" s="262"/>
    </row>
    <row r="5" spans="1:4" s="2" customFormat="1" ht="26.1" customHeight="1">
      <c r="A5" s="232" t="s">
        <v>75</v>
      </c>
      <c r="B5" s="233"/>
      <c r="C5" s="233"/>
      <c r="D5" s="234"/>
    </row>
    <row r="6" spans="1:4" s="2" customFormat="1" ht="45.95" customHeight="1">
      <c r="A6" s="256" t="s">
        <v>209</v>
      </c>
      <c r="B6" s="248"/>
      <c r="C6" s="248"/>
      <c r="D6" s="249"/>
    </row>
    <row r="7" spans="1:4" s="2" customFormat="1" ht="26.1" customHeight="1">
      <c r="A7" s="232" t="s">
        <v>214</v>
      </c>
      <c r="B7" s="233"/>
      <c r="C7" s="233"/>
      <c r="D7" s="234"/>
    </row>
    <row r="8" spans="1:4" s="2" customFormat="1" ht="123" customHeight="1">
      <c r="A8" s="250" t="s">
        <v>265</v>
      </c>
      <c r="B8" s="251"/>
      <c r="C8" s="251"/>
      <c r="D8" s="252"/>
    </row>
    <row r="9" spans="1:4" s="2" customFormat="1" ht="26.1" customHeight="1">
      <c r="A9" s="232" t="s">
        <v>74</v>
      </c>
      <c r="B9" s="233"/>
      <c r="C9" s="233"/>
      <c r="D9" s="234"/>
    </row>
    <row r="10" spans="1:4" s="2" customFormat="1" ht="45" customHeight="1">
      <c r="A10" s="265" t="s">
        <v>285</v>
      </c>
      <c r="B10" s="266"/>
      <c r="C10" s="266"/>
      <c r="D10" s="267"/>
    </row>
    <row r="11" spans="1:4" s="2" customFormat="1" ht="33.950000000000003" customHeight="1">
      <c r="A11" s="232" t="s">
        <v>71</v>
      </c>
      <c r="B11" s="233"/>
      <c r="C11" s="233"/>
      <c r="D11" s="234"/>
    </row>
    <row r="12" spans="1:4" s="2" customFormat="1" ht="45" customHeight="1">
      <c r="A12" s="247" t="s">
        <v>210</v>
      </c>
      <c r="B12" s="248"/>
      <c r="C12" s="248"/>
      <c r="D12" s="249"/>
    </row>
    <row r="13" spans="1:4" s="2" customFormat="1" ht="45.95" customHeight="1">
      <c r="A13" s="257" t="s">
        <v>211</v>
      </c>
      <c r="B13" s="258"/>
      <c r="C13" s="259"/>
      <c r="D13" s="26"/>
    </row>
    <row r="14" spans="1:4" s="2" customFormat="1" ht="45" customHeight="1">
      <c r="A14" s="224" t="s">
        <v>212</v>
      </c>
      <c r="B14" s="225"/>
      <c r="C14" s="225"/>
      <c r="D14" s="226"/>
    </row>
    <row r="15" spans="1:4" s="2" customFormat="1" ht="26.1" customHeight="1">
      <c r="A15" s="232" t="s">
        <v>72</v>
      </c>
      <c r="B15" s="233"/>
      <c r="C15" s="233"/>
      <c r="D15" s="234"/>
    </row>
    <row r="16" spans="1:4" s="2" customFormat="1" ht="45" customHeight="1">
      <c r="A16" s="265" t="s">
        <v>266</v>
      </c>
      <c r="B16" s="266"/>
      <c r="C16" s="266"/>
      <c r="D16" s="267"/>
    </row>
    <row r="17" spans="1:4" ht="15" customHeight="1">
      <c r="A17" s="260"/>
      <c r="B17" s="261"/>
      <c r="C17" s="261"/>
      <c r="D17" s="262"/>
    </row>
    <row r="18" spans="1:4" ht="39.950000000000003" customHeight="1">
      <c r="A18" s="239" t="s">
        <v>130</v>
      </c>
      <c r="B18" s="240"/>
      <c r="C18" s="8" t="s">
        <v>16</v>
      </c>
      <c r="D18" s="22" t="s">
        <v>17</v>
      </c>
    </row>
    <row r="19" spans="1:4" ht="20.100000000000001" customHeight="1">
      <c r="A19" s="230">
        <v>1</v>
      </c>
      <c r="B19" s="237" t="s">
        <v>3</v>
      </c>
      <c r="C19" s="238"/>
      <c r="D19" s="23"/>
    </row>
    <row r="20" spans="1:4" ht="20.100000000000001" customHeight="1">
      <c r="A20" s="223"/>
      <c r="B20" s="4" t="s">
        <v>0</v>
      </c>
      <c r="C20" s="3"/>
      <c r="D20" s="23"/>
    </row>
    <row r="21" spans="1:4" ht="33.950000000000003" customHeight="1">
      <c r="A21" s="223"/>
      <c r="B21" s="11" t="s">
        <v>1</v>
      </c>
      <c r="C21" s="5">
        <v>1</v>
      </c>
      <c r="D21" s="23"/>
    </row>
    <row r="22" spans="1:4" ht="33.950000000000003" customHeight="1">
      <c r="A22" s="223"/>
      <c r="B22" s="12" t="s">
        <v>2</v>
      </c>
      <c r="C22" s="5">
        <v>2</v>
      </c>
      <c r="D22" s="23"/>
    </row>
    <row r="23" spans="1:4" ht="33.950000000000003" customHeight="1">
      <c r="A23" s="223"/>
      <c r="B23" s="11" t="s">
        <v>4</v>
      </c>
      <c r="C23" s="5">
        <v>3</v>
      </c>
      <c r="D23" s="23"/>
    </row>
    <row r="24" spans="1:4" ht="33.950000000000003" customHeight="1">
      <c r="A24" s="223"/>
      <c r="B24" s="13" t="s">
        <v>5</v>
      </c>
      <c r="C24" s="5">
        <v>4</v>
      </c>
      <c r="D24" s="23"/>
    </row>
    <row r="25" spans="1:4" ht="33.950000000000003" customHeight="1" thickBot="1">
      <c r="A25" s="223"/>
      <c r="B25" s="11" t="s">
        <v>6</v>
      </c>
      <c r="C25" s="9">
        <v>5</v>
      </c>
      <c r="D25" s="23"/>
    </row>
    <row r="26" spans="1:4" ht="23.1" customHeight="1" thickBot="1">
      <c r="A26" s="223"/>
      <c r="B26" s="31" t="s">
        <v>7</v>
      </c>
      <c r="C26" s="32">
        <v>1</v>
      </c>
      <c r="D26" s="20"/>
    </row>
    <row r="27" spans="1:4" ht="11.1" customHeight="1">
      <c r="A27" s="227"/>
      <c r="B27" s="213"/>
      <c r="C27" s="213"/>
      <c r="D27" s="229"/>
    </row>
    <row r="28" spans="1:4" s="2" customFormat="1" ht="20.100000000000001" customHeight="1">
      <c r="A28" s="223">
        <v>2</v>
      </c>
      <c r="B28" s="6" t="s">
        <v>8</v>
      </c>
      <c r="C28" s="7"/>
      <c r="D28" s="24"/>
    </row>
    <row r="29" spans="1:4" ht="20.100000000000001" customHeight="1">
      <c r="A29" s="223"/>
      <c r="B29" s="4" t="s">
        <v>9</v>
      </c>
      <c r="C29" s="3"/>
      <c r="D29" s="23"/>
    </row>
    <row r="30" spans="1:4" ht="33.950000000000003" customHeight="1">
      <c r="A30" s="223"/>
      <c r="B30" s="11" t="s">
        <v>10</v>
      </c>
      <c r="C30" s="5">
        <v>2</v>
      </c>
      <c r="D30" s="23"/>
    </row>
    <row r="31" spans="1:4" ht="33.950000000000003" customHeight="1" thickBot="1">
      <c r="A31" s="223"/>
      <c r="B31" s="11" t="s">
        <v>11</v>
      </c>
      <c r="C31" s="9">
        <v>5</v>
      </c>
      <c r="D31" s="23"/>
    </row>
    <row r="32" spans="1:4" ht="23.1" customHeight="1" thickBot="1">
      <c r="A32" s="223"/>
      <c r="B32" s="31" t="s">
        <v>7</v>
      </c>
      <c r="C32" s="32">
        <v>2</v>
      </c>
      <c r="D32" s="20"/>
    </row>
    <row r="33" spans="1:4" ht="11.1" customHeight="1">
      <c r="A33" s="227"/>
      <c r="B33" s="213"/>
      <c r="C33" s="213"/>
      <c r="D33" s="229"/>
    </row>
    <row r="34" spans="1:4" ht="20.100000000000001" customHeight="1">
      <c r="A34" s="223">
        <v>3</v>
      </c>
      <c r="B34" s="6" t="s">
        <v>12</v>
      </c>
      <c r="C34" s="3"/>
      <c r="D34" s="25"/>
    </row>
    <row r="35" spans="1:4" ht="39" customHeight="1">
      <c r="A35" s="223"/>
      <c r="B35" s="10" t="s">
        <v>13</v>
      </c>
      <c r="C35" s="3"/>
      <c r="D35" s="23"/>
    </row>
    <row r="36" spans="1:4" ht="33.950000000000003" customHeight="1">
      <c r="A36" s="223"/>
      <c r="B36" s="11" t="s">
        <v>76</v>
      </c>
      <c r="C36" s="5">
        <v>1</v>
      </c>
      <c r="D36" s="23"/>
    </row>
    <row r="37" spans="1:4" ht="33.950000000000003" customHeight="1">
      <c r="A37" s="223"/>
      <c r="B37" s="11" t="s">
        <v>14</v>
      </c>
      <c r="C37" s="5">
        <v>3</v>
      </c>
      <c r="D37" s="23"/>
    </row>
    <row r="38" spans="1:4" ht="33.950000000000003" customHeight="1" thickBot="1">
      <c r="A38" s="223"/>
      <c r="B38" s="11" t="s">
        <v>15</v>
      </c>
      <c r="C38" s="9">
        <v>5</v>
      </c>
      <c r="D38" s="23"/>
    </row>
    <row r="39" spans="1:4" ht="23.1" customHeight="1">
      <c r="A39" s="223"/>
      <c r="B39" s="130" t="s">
        <v>7</v>
      </c>
      <c r="C39" s="131">
        <v>1</v>
      </c>
      <c r="D39" s="132"/>
    </row>
    <row r="40" spans="1:4" ht="11.1" customHeight="1">
      <c r="A40" s="227"/>
      <c r="B40" s="213"/>
      <c r="C40" s="213"/>
      <c r="D40" s="229"/>
    </row>
    <row r="41" spans="1:4" ht="11.1" customHeight="1">
      <c r="A41" s="227"/>
      <c r="B41" s="213"/>
      <c r="C41" s="213"/>
      <c r="D41" s="229"/>
    </row>
    <row r="42" spans="1:4" ht="20.100000000000001" customHeight="1">
      <c r="A42" s="223">
        <v>4</v>
      </c>
      <c r="B42" s="127" t="s">
        <v>18</v>
      </c>
      <c r="C42" s="128"/>
      <c r="D42" s="23"/>
    </row>
    <row r="43" spans="1:4" ht="20.100000000000001" customHeight="1">
      <c r="A43" s="223"/>
      <c r="B43" s="4" t="s">
        <v>19</v>
      </c>
      <c r="C43" s="3"/>
      <c r="D43" s="23"/>
    </row>
    <row r="44" spans="1:4" ht="33.950000000000003" customHeight="1">
      <c r="A44" s="223"/>
      <c r="B44" s="11" t="s">
        <v>20</v>
      </c>
      <c r="C44" s="5">
        <v>1</v>
      </c>
      <c r="D44" s="23"/>
    </row>
    <row r="45" spans="1:4" ht="33.950000000000003" customHeight="1">
      <c r="A45" s="223"/>
      <c r="B45" s="12" t="s">
        <v>21</v>
      </c>
      <c r="C45" s="5">
        <v>3</v>
      </c>
      <c r="D45" s="23"/>
    </row>
    <row r="46" spans="1:4" ht="33.950000000000003" customHeight="1" thickBot="1">
      <c r="A46" s="223"/>
      <c r="B46" s="12" t="s">
        <v>22</v>
      </c>
      <c r="C46" s="9">
        <v>5</v>
      </c>
      <c r="D46" s="23"/>
    </row>
    <row r="47" spans="1:4" ht="23.1" customHeight="1" thickBot="1">
      <c r="A47" s="223"/>
      <c r="B47" s="31" t="s">
        <v>7</v>
      </c>
      <c r="C47" s="32">
        <v>1</v>
      </c>
      <c r="D47" s="20"/>
    </row>
    <row r="48" spans="1:4" ht="11.1" customHeight="1">
      <c r="A48" s="227">
        <v>1</v>
      </c>
      <c r="B48" s="213"/>
      <c r="C48" s="213"/>
      <c r="D48" s="229"/>
    </row>
    <row r="49" spans="1:4" ht="20.100000000000001" customHeight="1">
      <c r="A49" s="223">
        <v>5</v>
      </c>
      <c r="B49" s="6" t="s">
        <v>23</v>
      </c>
      <c r="C49" s="3"/>
      <c r="D49" s="25"/>
    </row>
    <row r="50" spans="1:4" ht="54.95" customHeight="1">
      <c r="A50" s="223"/>
      <c r="B50" s="10" t="s">
        <v>24</v>
      </c>
      <c r="C50" s="3"/>
      <c r="D50" s="23"/>
    </row>
    <row r="51" spans="1:4" ht="33.950000000000003" customHeight="1">
      <c r="A51" s="223"/>
      <c r="B51" s="11" t="s">
        <v>25</v>
      </c>
      <c r="C51" s="5">
        <v>1</v>
      </c>
      <c r="D51" s="23"/>
    </row>
    <row r="52" spans="1:4" ht="33.950000000000003" customHeight="1" thickBot="1">
      <c r="A52" s="223"/>
      <c r="B52" s="11" t="s">
        <v>26</v>
      </c>
      <c r="C52" s="9">
        <v>5</v>
      </c>
      <c r="D52" s="23"/>
    </row>
    <row r="53" spans="1:4" ht="23.1" customHeight="1" thickBot="1">
      <c r="A53" s="223"/>
      <c r="B53" s="31" t="s">
        <v>7</v>
      </c>
      <c r="C53" s="32">
        <v>1</v>
      </c>
      <c r="D53" s="20"/>
    </row>
    <row r="54" spans="1:4" ht="11.1" customHeight="1">
      <c r="A54" s="227"/>
      <c r="B54" s="213"/>
      <c r="C54" s="213"/>
      <c r="D54" s="229"/>
    </row>
    <row r="55" spans="1:4" ht="20.100000000000001" customHeight="1">
      <c r="A55" s="223">
        <v>6</v>
      </c>
      <c r="B55" s="6" t="s">
        <v>27</v>
      </c>
      <c r="C55" s="3"/>
      <c r="D55" s="25"/>
    </row>
    <row r="56" spans="1:4" ht="51" customHeight="1">
      <c r="A56" s="223"/>
      <c r="B56" s="10" t="s">
        <v>28</v>
      </c>
      <c r="C56" s="3"/>
      <c r="D56" s="28" t="s">
        <v>128</v>
      </c>
    </row>
    <row r="57" spans="1:4" ht="33.950000000000003" customHeight="1">
      <c r="A57" s="223"/>
      <c r="B57" s="11" t="s">
        <v>29</v>
      </c>
      <c r="C57" s="5">
        <v>1</v>
      </c>
      <c r="D57" s="23"/>
    </row>
    <row r="58" spans="1:4" ht="33.950000000000003" customHeight="1">
      <c r="A58" s="223"/>
      <c r="B58" s="11" t="s">
        <v>30</v>
      </c>
      <c r="C58" s="5">
        <v>2</v>
      </c>
      <c r="D58" s="23"/>
    </row>
    <row r="59" spans="1:4" ht="33.950000000000003" customHeight="1">
      <c r="A59" s="223"/>
      <c r="B59" s="11" t="s">
        <v>31</v>
      </c>
      <c r="C59" s="5">
        <v>3</v>
      </c>
      <c r="D59" s="23"/>
    </row>
    <row r="60" spans="1:4" ht="33.950000000000003" customHeight="1">
      <c r="A60" s="223"/>
      <c r="B60" s="11" t="s">
        <v>32</v>
      </c>
      <c r="C60" s="5">
        <v>4</v>
      </c>
      <c r="D60" s="23"/>
    </row>
    <row r="61" spans="1:4" ht="33.950000000000003" customHeight="1" thickBot="1">
      <c r="A61" s="223"/>
      <c r="B61" s="11" t="s">
        <v>33</v>
      </c>
      <c r="C61" s="9">
        <v>5</v>
      </c>
      <c r="D61" s="23"/>
    </row>
    <row r="62" spans="1:4" ht="23.1" customHeight="1" thickBot="1">
      <c r="A62" s="223"/>
      <c r="B62" s="31" t="s">
        <v>7</v>
      </c>
      <c r="C62" s="32">
        <v>4</v>
      </c>
      <c r="D62" s="20"/>
    </row>
    <row r="63" spans="1:4" ht="11.1" customHeight="1" thickBot="1">
      <c r="A63" s="227"/>
      <c r="B63" s="213"/>
      <c r="C63" s="228"/>
      <c r="D63" s="229"/>
    </row>
    <row r="64" spans="1:4" ht="35.1" customHeight="1" thickBot="1">
      <c r="A64" s="210" t="s">
        <v>131</v>
      </c>
      <c r="B64" s="211"/>
      <c r="C64" s="30">
        <f>IF(SUM(C26,C32,C39,C47,C53,C62)&gt;0,AVERAGE(C26,C32,C39,C47,C53,C62),0)</f>
        <v>1.6666666666666667</v>
      </c>
      <c r="D64" s="29"/>
    </row>
    <row r="65" spans="1:4" ht="11.1" customHeight="1">
      <c r="A65" s="227"/>
      <c r="B65" s="213"/>
      <c r="C65" s="214"/>
      <c r="D65" s="229"/>
    </row>
    <row r="66" spans="1:4" ht="39.950000000000003" customHeight="1">
      <c r="A66" s="235" t="s">
        <v>129</v>
      </c>
      <c r="B66" s="236"/>
      <c r="C66" s="8" t="s">
        <v>16</v>
      </c>
      <c r="D66" s="22" t="s">
        <v>17</v>
      </c>
    </row>
    <row r="67" spans="1:4" ht="20.100000000000001" customHeight="1">
      <c r="A67" s="230">
        <v>1</v>
      </c>
      <c r="B67" s="6" t="s">
        <v>34</v>
      </c>
      <c r="C67" s="3"/>
      <c r="D67" s="25"/>
    </row>
    <row r="68" spans="1:4" ht="84.95" customHeight="1">
      <c r="A68" s="223"/>
      <c r="B68" s="10" t="s">
        <v>77</v>
      </c>
      <c r="C68" s="3"/>
      <c r="D68" s="23"/>
    </row>
    <row r="69" spans="1:4" ht="33.950000000000003" customHeight="1">
      <c r="A69" s="223"/>
      <c r="B69" s="14" t="s">
        <v>35</v>
      </c>
      <c r="C69" s="5">
        <v>1</v>
      </c>
      <c r="D69" s="23"/>
    </row>
    <row r="70" spans="1:4" ht="33.950000000000003" customHeight="1">
      <c r="A70" s="223"/>
      <c r="B70" s="14" t="s">
        <v>36</v>
      </c>
      <c r="C70" s="5">
        <v>2</v>
      </c>
      <c r="D70" s="23"/>
    </row>
    <row r="71" spans="1:4" ht="33.950000000000003" customHeight="1">
      <c r="A71" s="223"/>
      <c r="B71" s="14" t="s">
        <v>37</v>
      </c>
      <c r="C71" s="5">
        <v>3</v>
      </c>
      <c r="D71" s="23"/>
    </row>
    <row r="72" spans="1:4" ht="33.950000000000003" customHeight="1">
      <c r="A72" s="223"/>
      <c r="B72" s="14" t="s">
        <v>38</v>
      </c>
      <c r="C72" s="5">
        <v>4</v>
      </c>
      <c r="D72" s="23"/>
    </row>
    <row r="73" spans="1:4" ht="33.950000000000003" customHeight="1" thickBot="1">
      <c r="A73" s="223"/>
      <c r="B73" s="14" t="s">
        <v>39</v>
      </c>
      <c r="C73" s="9">
        <v>5</v>
      </c>
      <c r="D73" s="23"/>
    </row>
    <row r="74" spans="1:4" ht="23.1" customHeight="1" thickBot="1">
      <c r="A74" s="223"/>
      <c r="B74" s="31" t="s">
        <v>7</v>
      </c>
      <c r="C74" s="32">
        <v>2</v>
      </c>
      <c r="D74" s="20"/>
    </row>
    <row r="75" spans="1:4" ht="11.1" customHeight="1">
      <c r="A75" s="227"/>
      <c r="B75" s="213"/>
      <c r="C75" s="213"/>
      <c r="D75" s="229"/>
    </row>
    <row r="76" spans="1:4" ht="20.100000000000001" customHeight="1">
      <c r="A76" s="223">
        <v>2</v>
      </c>
      <c r="B76" s="6" t="s">
        <v>40</v>
      </c>
      <c r="C76" s="3"/>
      <c r="D76" s="25"/>
    </row>
    <row r="77" spans="1:4" ht="71.099999999999994" customHeight="1">
      <c r="A77" s="223"/>
      <c r="B77" s="10" t="s">
        <v>78</v>
      </c>
      <c r="C77" s="3"/>
      <c r="D77" s="23"/>
    </row>
    <row r="78" spans="1:4" ht="33.950000000000003" customHeight="1">
      <c r="A78" s="223"/>
      <c r="B78" s="14" t="s">
        <v>25</v>
      </c>
      <c r="C78" s="5">
        <v>1</v>
      </c>
      <c r="D78" s="23"/>
    </row>
    <row r="79" spans="1:4" ht="33.950000000000003" customHeight="1" thickBot="1">
      <c r="A79" s="223"/>
      <c r="B79" s="14" t="s">
        <v>26</v>
      </c>
      <c r="C79" s="9">
        <v>5</v>
      </c>
      <c r="D79" s="23"/>
    </row>
    <row r="80" spans="1:4" ht="23.1" customHeight="1" thickBot="1">
      <c r="A80" s="223"/>
      <c r="B80" s="31" t="s">
        <v>7</v>
      </c>
      <c r="C80" s="32">
        <v>1</v>
      </c>
      <c r="D80" s="20"/>
    </row>
    <row r="81" spans="1:4" ht="11.1" customHeight="1">
      <c r="A81" s="227"/>
      <c r="B81" s="213"/>
      <c r="C81" s="213"/>
      <c r="D81" s="229"/>
    </row>
    <row r="82" spans="1:4" ht="42.75" customHeight="1">
      <c r="A82" s="129"/>
      <c r="B82" s="129"/>
      <c r="C82" s="129"/>
      <c r="D82" s="129"/>
    </row>
    <row r="83" spans="1:4" ht="11.1" customHeight="1">
      <c r="A83" s="227"/>
      <c r="B83" s="213"/>
      <c r="C83" s="213"/>
      <c r="D83" s="229"/>
    </row>
    <row r="84" spans="1:4" ht="20.100000000000001" customHeight="1">
      <c r="A84" s="230">
        <v>3</v>
      </c>
      <c r="B84" s="6" t="s">
        <v>41</v>
      </c>
      <c r="C84" s="3"/>
      <c r="D84" s="25"/>
    </row>
    <row r="85" spans="1:4" ht="39" customHeight="1">
      <c r="A85" s="223"/>
      <c r="B85" s="10" t="s">
        <v>42</v>
      </c>
      <c r="C85" s="3"/>
      <c r="D85" s="23"/>
    </row>
    <row r="86" spans="1:4" ht="33.950000000000003" customHeight="1">
      <c r="A86" s="223"/>
      <c r="B86" s="14" t="s">
        <v>25</v>
      </c>
      <c r="C86" s="5">
        <v>0</v>
      </c>
      <c r="D86" s="23"/>
    </row>
    <row r="87" spans="1:4" ht="33.950000000000003" customHeight="1">
      <c r="A87" s="223"/>
      <c r="B87" s="14" t="s">
        <v>43</v>
      </c>
      <c r="C87" s="5">
        <v>1</v>
      </c>
      <c r="D87" s="23"/>
    </row>
    <row r="88" spans="1:4" ht="33.950000000000003" customHeight="1">
      <c r="A88" s="223"/>
      <c r="B88" s="14" t="s">
        <v>44</v>
      </c>
      <c r="C88" s="5">
        <v>2</v>
      </c>
      <c r="D88" s="23"/>
    </row>
    <row r="89" spans="1:4" ht="33.950000000000003" customHeight="1">
      <c r="A89" s="223"/>
      <c r="B89" s="14" t="s">
        <v>45</v>
      </c>
      <c r="C89" s="5">
        <v>3</v>
      </c>
      <c r="D89" s="23"/>
    </row>
    <row r="90" spans="1:4" ht="33.950000000000003" customHeight="1">
      <c r="A90" s="223"/>
      <c r="B90" s="14" t="s">
        <v>46</v>
      </c>
      <c r="C90" s="5">
        <v>4</v>
      </c>
      <c r="D90" s="23"/>
    </row>
    <row r="91" spans="1:4" ht="33.950000000000003" customHeight="1" thickBot="1">
      <c r="A91" s="223"/>
      <c r="B91" s="14" t="s">
        <v>47</v>
      </c>
      <c r="C91" s="9">
        <v>5</v>
      </c>
      <c r="D91" s="23"/>
    </row>
    <row r="92" spans="1:4" ht="23.1" customHeight="1" thickBot="1">
      <c r="A92" s="223"/>
      <c r="B92" s="31" t="s">
        <v>7</v>
      </c>
      <c r="C92" s="32">
        <v>0</v>
      </c>
      <c r="D92" s="20"/>
    </row>
    <row r="93" spans="1:4" ht="11.1" customHeight="1">
      <c r="A93" s="227"/>
      <c r="B93" s="213"/>
      <c r="C93" s="213"/>
      <c r="D93" s="229"/>
    </row>
    <row r="94" spans="1:4" ht="20.100000000000001" customHeight="1">
      <c r="A94" s="230">
        <v>4</v>
      </c>
      <c r="B94" s="6" t="s">
        <v>48</v>
      </c>
      <c r="C94" s="3"/>
      <c r="D94" s="25"/>
    </row>
    <row r="95" spans="1:4" ht="54.95" customHeight="1">
      <c r="A95" s="223"/>
      <c r="B95" s="10" t="s">
        <v>49</v>
      </c>
      <c r="C95" s="3"/>
      <c r="D95" s="23"/>
    </row>
    <row r="96" spans="1:4" ht="33.950000000000003" customHeight="1">
      <c r="A96" s="223"/>
      <c r="B96" s="14" t="s">
        <v>50</v>
      </c>
      <c r="C96" s="5">
        <v>1</v>
      </c>
      <c r="D96" s="23"/>
    </row>
    <row r="97" spans="1:4" ht="33.950000000000003" customHeight="1">
      <c r="A97" s="223"/>
      <c r="B97" s="14" t="s">
        <v>51</v>
      </c>
      <c r="C97" s="5">
        <v>2</v>
      </c>
      <c r="D97" s="23"/>
    </row>
    <row r="98" spans="1:4" ht="33.950000000000003" customHeight="1">
      <c r="A98" s="223"/>
      <c r="B98" s="15" t="s">
        <v>52</v>
      </c>
      <c r="C98" s="5">
        <v>3</v>
      </c>
      <c r="D98" s="23"/>
    </row>
    <row r="99" spans="1:4" ht="33.950000000000003" customHeight="1">
      <c r="A99" s="223"/>
      <c r="B99" s="14" t="s">
        <v>53</v>
      </c>
      <c r="C99" s="5">
        <v>4</v>
      </c>
      <c r="D99" s="23"/>
    </row>
    <row r="100" spans="1:4" ht="33.950000000000003" customHeight="1" thickBot="1">
      <c r="A100" s="223"/>
      <c r="B100" s="14" t="s">
        <v>54</v>
      </c>
      <c r="C100" s="9">
        <v>5</v>
      </c>
      <c r="D100" s="23"/>
    </row>
    <row r="101" spans="1:4" ht="23.1" customHeight="1" thickBot="1">
      <c r="A101" s="231"/>
      <c r="B101" s="31" t="s">
        <v>7</v>
      </c>
      <c r="C101" s="32">
        <v>1</v>
      </c>
      <c r="D101" s="29"/>
    </row>
    <row r="102" spans="1:4" ht="11.1" customHeight="1" thickBot="1">
      <c r="A102" s="212"/>
      <c r="B102" s="213"/>
      <c r="C102" s="214"/>
      <c r="D102" s="215"/>
    </row>
    <row r="103" spans="1:4" ht="35.1" customHeight="1" thickBot="1">
      <c r="A103" s="264" t="s">
        <v>132</v>
      </c>
      <c r="B103" s="211"/>
      <c r="C103" s="30">
        <f>IF(SUM(C74,C80,C92,C101)&gt;0,AVERAGE(C74,C80,C92,C101),0)</f>
        <v>1</v>
      </c>
      <c r="D103" s="29"/>
    </row>
    <row r="104" spans="1:4" ht="11.1" customHeight="1" thickBot="1">
      <c r="A104" s="216"/>
      <c r="B104" s="217"/>
      <c r="C104" s="218"/>
      <c r="D104" s="219"/>
    </row>
  </sheetData>
  <sheetProtection algorithmName="SHA-512" hashValue="8V6c+qi9qfnRK5Ra+QKvD9o+sqVbhpKMk5UGdvm8qZsDQ22oUSczs815W4kpP6NuDMs+9qMuZFbtuN44LN1OeQ==" saltValue="CWg8lpCGJ1/TUrvHtMl6fw==" spinCount="100000" sheet="1" objects="1" scenarios="1"/>
  <mergeCells count="46">
    <mergeCell ref="A12:D12"/>
    <mergeCell ref="A1:D1"/>
    <mergeCell ref="A2:D2"/>
    <mergeCell ref="A3:D3"/>
    <mergeCell ref="A4:D4"/>
    <mergeCell ref="A5:D5"/>
    <mergeCell ref="A6:D6"/>
    <mergeCell ref="A7:D7"/>
    <mergeCell ref="A8:D8"/>
    <mergeCell ref="A9:D9"/>
    <mergeCell ref="A10:D10"/>
    <mergeCell ref="A11:D11"/>
    <mergeCell ref="A34:A39"/>
    <mergeCell ref="A13:C13"/>
    <mergeCell ref="A14:D14"/>
    <mergeCell ref="A15:D15"/>
    <mergeCell ref="A16:D16"/>
    <mergeCell ref="A17:D17"/>
    <mergeCell ref="A18:B18"/>
    <mergeCell ref="A19:A26"/>
    <mergeCell ref="B19:C19"/>
    <mergeCell ref="A27:D27"/>
    <mergeCell ref="A28:A32"/>
    <mergeCell ref="A33:D33"/>
    <mergeCell ref="A75:D75"/>
    <mergeCell ref="A40:D40"/>
    <mergeCell ref="A42:A47"/>
    <mergeCell ref="A48:D48"/>
    <mergeCell ref="A49:A53"/>
    <mergeCell ref="A54:D54"/>
    <mergeCell ref="A55:A62"/>
    <mergeCell ref="A63:D63"/>
    <mergeCell ref="A64:B64"/>
    <mergeCell ref="A65:D65"/>
    <mergeCell ref="A66:B66"/>
    <mergeCell ref="A67:A74"/>
    <mergeCell ref="A41:D41"/>
    <mergeCell ref="A103:B103"/>
    <mergeCell ref="A104:D104"/>
    <mergeCell ref="A76:A80"/>
    <mergeCell ref="A81:D81"/>
    <mergeCell ref="A84:A92"/>
    <mergeCell ref="A93:D93"/>
    <mergeCell ref="A94:A101"/>
    <mergeCell ref="A102:D102"/>
    <mergeCell ref="A83:D83"/>
  </mergeCells>
  <pageMargins left="0.35433070866141736" right="0.35433070866141736"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pageSetUpPr fitToPage="1"/>
  </sheetPr>
  <dimension ref="A1:D104"/>
  <sheetViews>
    <sheetView workbookViewId="0">
      <selection activeCell="B10" sqref="B10"/>
    </sheetView>
  </sheetViews>
  <sheetFormatPr defaultColWidth="11" defaultRowHeight="15.75"/>
  <cols>
    <col min="1" max="1" width="4.625" customWidth="1"/>
    <col min="2" max="2" width="75.5" customWidth="1"/>
    <col min="4" max="4" width="50.875" customWidth="1"/>
  </cols>
  <sheetData>
    <row r="1" spans="1:4" ht="33" customHeight="1">
      <c r="A1" s="220" t="s">
        <v>140</v>
      </c>
      <c r="B1" s="221"/>
      <c r="C1" s="221"/>
      <c r="D1" s="222"/>
    </row>
    <row r="2" spans="1:4" ht="27.95" customHeight="1">
      <c r="A2" s="244" t="s">
        <v>120</v>
      </c>
      <c r="B2" s="245"/>
      <c r="C2" s="245"/>
      <c r="D2" s="246"/>
    </row>
    <row r="3" spans="1:4" ht="27.95" customHeight="1">
      <c r="A3" s="241" t="s">
        <v>152</v>
      </c>
      <c r="B3" s="242"/>
      <c r="C3" s="242"/>
      <c r="D3" s="243"/>
    </row>
    <row r="4" spans="1:4" ht="11.1" customHeight="1">
      <c r="A4" s="260"/>
      <c r="B4" s="261"/>
      <c r="C4" s="261"/>
      <c r="D4" s="262"/>
    </row>
    <row r="5" spans="1:4" s="2" customFormat="1" ht="26.1" customHeight="1">
      <c r="A5" s="232" t="s">
        <v>75</v>
      </c>
      <c r="B5" s="233"/>
      <c r="C5" s="233"/>
      <c r="D5" s="234"/>
    </row>
    <row r="6" spans="1:4" s="2" customFormat="1" ht="45.95" customHeight="1">
      <c r="A6" s="256" t="s">
        <v>213</v>
      </c>
      <c r="B6" s="248"/>
      <c r="C6" s="248"/>
      <c r="D6" s="249"/>
    </row>
    <row r="7" spans="1:4" s="2" customFormat="1" ht="26.1" customHeight="1">
      <c r="A7" s="232" t="s">
        <v>214</v>
      </c>
      <c r="B7" s="233"/>
      <c r="C7" s="233"/>
      <c r="D7" s="234"/>
    </row>
    <row r="8" spans="1:4" s="2" customFormat="1" ht="74.099999999999994" customHeight="1">
      <c r="A8" s="250" t="s">
        <v>341</v>
      </c>
      <c r="B8" s="251"/>
      <c r="C8" s="251"/>
      <c r="D8" s="252"/>
    </row>
    <row r="9" spans="1:4" s="2" customFormat="1" ht="26.1" customHeight="1">
      <c r="A9" s="232" t="s">
        <v>74</v>
      </c>
      <c r="B9" s="233"/>
      <c r="C9" s="233"/>
      <c r="D9" s="234"/>
    </row>
    <row r="10" spans="1:4" s="2" customFormat="1" ht="62.25" customHeight="1">
      <c r="A10" s="137" t="s">
        <v>282</v>
      </c>
      <c r="B10" s="138"/>
      <c r="C10" s="138"/>
      <c r="D10" s="139"/>
    </row>
    <row r="11" spans="1:4" s="2" customFormat="1" ht="33.950000000000003" customHeight="1">
      <c r="A11" s="232" t="s">
        <v>71</v>
      </c>
      <c r="B11" s="233"/>
      <c r="C11" s="233"/>
      <c r="D11" s="234"/>
    </row>
    <row r="12" spans="1:4" s="2" customFormat="1" ht="63" customHeight="1">
      <c r="A12" s="247" t="s">
        <v>281</v>
      </c>
      <c r="B12" s="248"/>
      <c r="C12" s="248"/>
      <c r="D12" s="249"/>
    </row>
    <row r="13" spans="1:4" s="2" customFormat="1" ht="48.95" customHeight="1">
      <c r="A13" s="257" t="s">
        <v>211</v>
      </c>
      <c r="B13" s="258"/>
      <c r="C13" s="259"/>
      <c r="D13" s="26"/>
    </row>
    <row r="14" spans="1:4" s="2" customFormat="1" ht="41.1" customHeight="1">
      <c r="A14" s="224" t="s">
        <v>122</v>
      </c>
      <c r="B14" s="225"/>
      <c r="C14" s="225"/>
      <c r="D14" s="226"/>
    </row>
    <row r="15" spans="1:4" s="2" customFormat="1" ht="26.1" customHeight="1">
      <c r="A15" s="232" t="s">
        <v>72</v>
      </c>
      <c r="B15" s="233"/>
      <c r="C15" s="233"/>
      <c r="D15" s="234"/>
    </row>
    <row r="16" spans="1:4" s="2" customFormat="1" ht="63" customHeight="1">
      <c r="A16" s="265" t="s">
        <v>311</v>
      </c>
      <c r="B16" s="266"/>
      <c r="C16" s="266"/>
      <c r="D16" s="267"/>
    </row>
    <row r="17" spans="1:4" ht="11.1" customHeight="1">
      <c r="A17" s="260"/>
      <c r="B17" s="261"/>
      <c r="C17" s="261"/>
      <c r="D17" s="262"/>
    </row>
    <row r="18" spans="1:4" ht="39.950000000000003" customHeight="1">
      <c r="A18" s="239" t="s">
        <v>130</v>
      </c>
      <c r="B18" s="240"/>
      <c r="C18" s="8" t="s">
        <v>16</v>
      </c>
      <c r="D18" s="22" t="s">
        <v>17</v>
      </c>
    </row>
    <row r="19" spans="1:4" ht="20.100000000000001" customHeight="1">
      <c r="A19" s="230">
        <v>1</v>
      </c>
      <c r="B19" s="237" t="s">
        <v>3</v>
      </c>
      <c r="C19" s="238"/>
      <c r="D19" s="23"/>
    </row>
    <row r="20" spans="1:4" ht="20.100000000000001" customHeight="1">
      <c r="A20" s="223"/>
      <c r="B20" s="4" t="s">
        <v>0</v>
      </c>
      <c r="C20" s="3"/>
      <c r="D20" s="23"/>
    </row>
    <row r="21" spans="1:4" ht="33.950000000000003" customHeight="1">
      <c r="A21" s="223"/>
      <c r="B21" s="11" t="s">
        <v>1</v>
      </c>
      <c r="C21" s="5">
        <v>1</v>
      </c>
      <c r="D21" s="23"/>
    </row>
    <row r="22" spans="1:4" ht="33.950000000000003" customHeight="1">
      <c r="A22" s="223"/>
      <c r="B22" s="12" t="s">
        <v>2</v>
      </c>
      <c r="C22" s="5">
        <v>2</v>
      </c>
      <c r="D22" s="23"/>
    </row>
    <row r="23" spans="1:4" ht="33.950000000000003" customHeight="1">
      <c r="A23" s="223"/>
      <c r="B23" s="11" t="s">
        <v>4</v>
      </c>
      <c r="C23" s="5">
        <v>3</v>
      </c>
      <c r="D23" s="23"/>
    </row>
    <row r="24" spans="1:4" ht="33.950000000000003" customHeight="1">
      <c r="A24" s="223"/>
      <c r="B24" s="13" t="s">
        <v>5</v>
      </c>
      <c r="C24" s="5">
        <v>4</v>
      </c>
      <c r="D24" s="23"/>
    </row>
    <row r="25" spans="1:4" ht="33.950000000000003" customHeight="1" thickBot="1">
      <c r="A25" s="223"/>
      <c r="B25" s="11" t="s">
        <v>6</v>
      </c>
      <c r="C25" s="9">
        <v>5</v>
      </c>
      <c r="D25" s="23"/>
    </row>
    <row r="26" spans="1:4" ht="23.1" customHeight="1" thickBot="1">
      <c r="A26" s="223"/>
      <c r="B26" s="31" t="s">
        <v>7</v>
      </c>
      <c r="C26" s="32">
        <v>4</v>
      </c>
      <c r="D26" s="20"/>
    </row>
    <row r="27" spans="1:4" ht="11.1" customHeight="1">
      <c r="A27" s="227"/>
      <c r="B27" s="213"/>
      <c r="C27" s="213"/>
      <c r="D27" s="229"/>
    </row>
    <row r="28" spans="1:4" s="2" customFormat="1" ht="20.100000000000001" customHeight="1">
      <c r="A28" s="223">
        <v>2</v>
      </c>
      <c r="B28" s="6" t="s">
        <v>8</v>
      </c>
      <c r="C28" s="7"/>
      <c r="D28" s="24"/>
    </row>
    <row r="29" spans="1:4" ht="20.100000000000001" customHeight="1">
      <c r="A29" s="223"/>
      <c r="B29" s="4" t="s">
        <v>9</v>
      </c>
      <c r="C29" s="3"/>
      <c r="D29" s="23"/>
    </row>
    <row r="30" spans="1:4" ht="33.950000000000003" customHeight="1">
      <c r="A30" s="223"/>
      <c r="B30" s="11" t="s">
        <v>10</v>
      </c>
      <c r="C30" s="5">
        <v>2</v>
      </c>
      <c r="D30" s="23"/>
    </row>
    <row r="31" spans="1:4" ht="33.950000000000003" customHeight="1" thickBot="1">
      <c r="A31" s="223"/>
      <c r="B31" s="11" t="s">
        <v>11</v>
      </c>
      <c r="C31" s="9">
        <v>5</v>
      </c>
      <c r="D31" s="23"/>
    </row>
    <row r="32" spans="1:4" ht="23.1" customHeight="1" thickBot="1">
      <c r="A32" s="223"/>
      <c r="B32" s="31" t="s">
        <v>7</v>
      </c>
      <c r="C32" s="32">
        <v>2</v>
      </c>
      <c r="D32" s="20"/>
    </row>
    <row r="33" spans="1:4" ht="11.1" customHeight="1">
      <c r="A33" s="227"/>
      <c r="B33" s="213"/>
      <c r="C33" s="213"/>
      <c r="D33" s="229"/>
    </row>
    <row r="34" spans="1:4" ht="20.100000000000001" customHeight="1">
      <c r="A34" s="223">
        <v>3</v>
      </c>
      <c r="B34" s="6" t="s">
        <v>12</v>
      </c>
      <c r="C34" s="3"/>
      <c r="D34" s="25"/>
    </row>
    <row r="35" spans="1:4" ht="39" customHeight="1">
      <c r="A35" s="223"/>
      <c r="B35" s="10" t="s">
        <v>13</v>
      </c>
      <c r="C35" s="3"/>
      <c r="D35" s="23"/>
    </row>
    <row r="36" spans="1:4" ht="33.950000000000003" customHeight="1">
      <c r="A36" s="223"/>
      <c r="B36" s="11" t="s">
        <v>76</v>
      </c>
      <c r="C36" s="5">
        <v>1</v>
      </c>
      <c r="D36" s="23"/>
    </row>
    <row r="37" spans="1:4" ht="33.950000000000003" customHeight="1">
      <c r="A37" s="223"/>
      <c r="B37" s="11" t="s">
        <v>14</v>
      </c>
      <c r="C37" s="5">
        <v>3</v>
      </c>
      <c r="D37" s="23"/>
    </row>
    <row r="38" spans="1:4" ht="33.950000000000003" customHeight="1" thickBot="1">
      <c r="A38" s="223"/>
      <c r="B38" s="11" t="s">
        <v>15</v>
      </c>
      <c r="C38" s="9">
        <v>5</v>
      </c>
      <c r="D38" s="23"/>
    </row>
    <row r="39" spans="1:4" ht="23.1" customHeight="1" thickBot="1">
      <c r="A39" s="223"/>
      <c r="B39" s="31" t="s">
        <v>7</v>
      </c>
      <c r="C39" s="32">
        <v>1</v>
      </c>
      <c r="D39" s="20"/>
    </row>
    <row r="40" spans="1:4" ht="11.1" customHeight="1">
      <c r="A40" s="227"/>
      <c r="B40" s="213"/>
      <c r="C40" s="213"/>
      <c r="D40" s="229"/>
    </row>
    <row r="41" spans="1:4" ht="11.1" customHeight="1">
      <c r="A41" s="263"/>
      <c r="B41" s="263"/>
      <c r="C41" s="263"/>
      <c r="D41" s="263"/>
    </row>
    <row r="42" spans="1:4" ht="20.100000000000001" customHeight="1">
      <c r="A42" s="223">
        <v>4</v>
      </c>
      <c r="B42" s="127" t="s">
        <v>18</v>
      </c>
      <c r="C42" s="128"/>
      <c r="D42" s="23"/>
    </row>
    <row r="43" spans="1:4" ht="20.100000000000001" customHeight="1">
      <c r="A43" s="223"/>
      <c r="B43" s="4" t="s">
        <v>19</v>
      </c>
      <c r="C43" s="3"/>
      <c r="D43" s="23"/>
    </row>
    <row r="44" spans="1:4" ht="33.950000000000003" customHeight="1">
      <c r="A44" s="223"/>
      <c r="B44" s="11" t="s">
        <v>20</v>
      </c>
      <c r="C44" s="5">
        <v>1</v>
      </c>
      <c r="D44" s="23"/>
    </row>
    <row r="45" spans="1:4" ht="33.950000000000003" customHeight="1">
      <c r="A45" s="223"/>
      <c r="B45" s="12" t="s">
        <v>21</v>
      </c>
      <c r="C45" s="5">
        <v>3</v>
      </c>
      <c r="D45" s="23"/>
    </row>
    <row r="46" spans="1:4" ht="33.950000000000003" customHeight="1" thickBot="1">
      <c r="A46" s="223"/>
      <c r="B46" s="12" t="s">
        <v>22</v>
      </c>
      <c r="C46" s="9">
        <v>5</v>
      </c>
      <c r="D46" s="23"/>
    </row>
    <row r="47" spans="1:4" ht="23.1" customHeight="1" thickBot="1">
      <c r="A47" s="223"/>
      <c r="B47" s="31" t="s">
        <v>7</v>
      </c>
      <c r="C47" s="32">
        <v>1</v>
      </c>
      <c r="D47" s="20"/>
    </row>
    <row r="48" spans="1:4" ht="11.1" customHeight="1">
      <c r="A48" s="227">
        <v>1</v>
      </c>
      <c r="B48" s="213"/>
      <c r="C48" s="213"/>
      <c r="D48" s="229"/>
    </row>
    <row r="49" spans="1:4" ht="20.100000000000001" customHeight="1">
      <c r="A49" s="223">
        <v>5</v>
      </c>
      <c r="B49" s="6" t="s">
        <v>23</v>
      </c>
      <c r="C49" s="3"/>
      <c r="D49" s="25"/>
    </row>
    <row r="50" spans="1:4" ht="54.95" customHeight="1">
      <c r="A50" s="223"/>
      <c r="B50" s="10" t="s">
        <v>24</v>
      </c>
      <c r="C50" s="3"/>
      <c r="D50" s="23"/>
    </row>
    <row r="51" spans="1:4" ht="33.950000000000003" customHeight="1">
      <c r="A51" s="223"/>
      <c r="B51" s="11" t="s">
        <v>25</v>
      </c>
      <c r="C51" s="5">
        <v>1</v>
      </c>
      <c r="D51" s="23"/>
    </row>
    <row r="52" spans="1:4" ht="33.950000000000003" customHeight="1" thickBot="1">
      <c r="A52" s="223"/>
      <c r="B52" s="11" t="s">
        <v>26</v>
      </c>
      <c r="C52" s="9">
        <v>5</v>
      </c>
      <c r="D52" s="23"/>
    </row>
    <row r="53" spans="1:4" ht="23.1" customHeight="1" thickBot="1">
      <c r="A53" s="223"/>
      <c r="B53" s="31" t="s">
        <v>7</v>
      </c>
      <c r="C53" s="32">
        <v>5</v>
      </c>
      <c r="D53" s="20"/>
    </row>
    <row r="54" spans="1:4" ht="11.1" customHeight="1">
      <c r="A54" s="227"/>
      <c r="B54" s="213"/>
      <c r="C54" s="213"/>
      <c r="D54" s="229"/>
    </row>
    <row r="55" spans="1:4" ht="20.100000000000001" customHeight="1">
      <c r="A55" s="223">
        <v>6</v>
      </c>
      <c r="B55" s="6" t="s">
        <v>27</v>
      </c>
      <c r="C55" s="3"/>
      <c r="D55" s="25"/>
    </row>
    <row r="56" spans="1:4" ht="51" customHeight="1">
      <c r="A56" s="223"/>
      <c r="B56" s="10" t="s">
        <v>28</v>
      </c>
      <c r="C56" s="3"/>
      <c r="D56" s="28" t="s">
        <v>128</v>
      </c>
    </row>
    <row r="57" spans="1:4" ht="33.950000000000003" customHeight="1">
      <c r="A57" s="223"/>
      <c r="B57" s="11" t="s">
        <v>29</v>
      </c>
      <c r="C57" s="5">
        <v>1</v>
      </c>
      <c r="D57" s="23"/>
    </row>
    <row r="58" spans="1:4" ht="33.950000000000003" customHeight="1">
      <c r="A58" s="223"/>
      <c r="B58" s="11" t="s">
        <v>30</v>
      </c>
      <c r="C58" s="5">
        <v>2</v>
      </c>
      <c r="D58" s="23"/>
    </row>
    <row r="59" spans="1:4" ht="33.950000000000003" customHeight="1">
      <c r="A59" s="223"/>
      <c r="B59" s="11" t="s">
        <v>31</v>
      </c>
      <c r="C59" s="5">
        <v>3</v>
      </c>
      <c r="D59" s="23"/>
    </row>
    <row r="60" spans="1:4" ht="33.950000000000003" customHeight="1">
      <c r="A60" s="223"/>
      <c r="B60" s="11" t="s">
        <v>32</v>
      </c>
      <c r="C60" s="5">
        <v>4</v>
      </c>
      <c r="D60" s="23"/>
    </row>
    <row r="61" spans="1:4" ht="33.950000000000003" customHeight="1" thickBot="1">
      <c r="A61" s="223"/>
      <c r="B61" s="11" t="s">
        <v>33</v>
      </c>
      <c r="C61" s="9">
        <v>5</v>
      </c>
      <c r="D61" s="23"/>
    </row>
    <row r="62" spans="1:4" ht="23.1" customHeight="1" thickBot="1">
      <c r="A62" s="223"/>
      <c r="B62" s="31" t="s">
        <v>7</v>
      </c>
      <c r="C62" s="32">
        <v>4</v>
      </c>
      <c r="D62" s="20"/>
    </row>
    <row r="63" spans="1:4" ht="11.1" customHeight="1" thickBot="1">
      <c r="A63" s="227"/>
      <c r="B63" s="213"/>
      <c r="C63" s="228"/>
      <c r="D63" s="229"/>
    </row>
    <row r="64" spans="1:4" ht="35.1" customHeight="1" thickBot="1">
      <c r="A64" s="210" t="s">
        <v>131</v>
      </c>
      <c r="B64" s="211"/>
      <c r="C64" s="30">
        <f>IF(SUM(C26,C32,C39,C47,C53,C62)&gt;0,AVERAGE(C26,C32,C39,C47,C53,C62),0)</f>
        <v>2.8333333333333335</v>
      </c>
      <c r="D64" s="29"/>
    </row>
    <row r="65" spans="1:4" ht="11.1" customHeight="1">
      <c r="A65" s="227"/>
      <c r="B65" s="213"/>
      <c r="C65" s="214"/>
      <c r="D65" s="229"/>
    </row>
    <row r="66" spans="1:4" ht="39.950000000000003" customHeight="1">
      <c r="A66" s="235" t="s">
        <v>129</v>
      </c>
      <c r="B66" s="236"/>
      <c r="C66" s="8" t="s">
        <v>16</v>
      </c>
      <c r="D66" s="22" t="s">
        <v>17</v>
      </c>
    </row>
    <row r="67" spans="1:4" ht="20.100000000000001" customHeight="1">
      <c r="A67" s="230">
        <v>1</v>
      </c>
      <c r="B67" s="6" t="s">
        <v>34</v>
      </c>
      <c r="C67" s="3"/>
      <c r="D67" s="25"/>
    </row>
    <row r="68" spans="1:4" ht="84.95" customHeight="1">
      <c r="A68" s="223"/>
      <c r="B68" s="10" t="s">
        <v>77</v>
      </c>
      <c r="C68" s="3"/>
      <c r="D68" s="23"/>
    </row>
    <row r="69" spans="1:4" ht="33.950000000000003" customHeight="1">
      <c r="A69" s="223"/>
      <c r="B69" s="14" t="s">
        <v>35</v>
      </c>
      <c r="C69" s="5">
        <v>1</v>
      </c>
      <c r="D69" s="23"/>
    </row>
    <row r="70" spans="1:4" ht="33.950000000000003" customHeight="1">
      <c r="A70" s="223"/>
      <c r="B70" s="14" t="s">
        <v>36</v>
      </c>
      <c r="C70" s="5">
        <v>2</v>
      </c>
      <c r="D70" s="23"/>
    </row>
    <row r="71" spans="1:4" ht="33.950000000000003" customHeight="1">
      <c r="A71" s="223"/>
      <c r="B71" s="14" t="s">
        <v>37</v>
      </c>
      <c r="C71" s="5">
        <v>3</v>
      </c>
      <c r="D71" s="23"/>
    </row>
    <row r="72" spans="1:4" ht="33.950000000000003" customHeight="1">
      <c r="A72" s="223"/>
      <c r="B72" s="14" t="s">
        <v>38</v>
      </c>
      <c r="C72" s="5">
        <v>4</v>
      </c>
      <c r="D72" s="23"/>
    </row>
    <row r="73" spans="1:4" ht="33.950000000000003" customHeight="1" thickBot="1">
      <c r="A73" s="223"/>
      <c r="B73" s="14" t="s">
        <v>39</v>
      </c>
      <c r="C73" s="9">
        <v>5</v>
      </c>
      <c r="D73" s="23"/>
    </row>
    <row r="74" spans="1:4" ht="23.1" customHeight="1" thickBot="1">
      <c r="A74" s="223"/>
      <c r="B74" s="31" t="s">
        <v>7</v>
      </c>
      <c r="C74" s="32">
        <v>2</v>
      </c>
      <c r="D74" s="20"/>
    </row>
    <row r="75" spans="1:4" ht="11.1" customHeight="1">
      <c r="A75" s="227"/>
      <c r="B75" s="213"/>
      <c r="C75" s="213"/>
      <c r="D75" s="229"/>
    </row>
    <row r="76" spans="1:4" ht="20.100000000000001" customHeight="1">
      <c r="A76" s="223">
        <v>2</v>
      </c>
      <c r="B76" s="6" t="s">
        <v>40</v>
      </c>
      <c r="C76" s="3"/>
      <c r="D76" s="25"/>
    </row>
    <row r="77" spans="1:4" ht="71.099999999999994" customHeight="1">
      <c r="A77" s="223"/>
      <c r="B77" s="10" t="s">
        <v>78</v>
      </c>
      <c r="C77" s="3"/>
      <c r="D77" s="23"/>
    </row>
    <row r="78" spans="1:4" ht="33.950000000000003" customHeight="1">
      <c r="A78" s="223"/>
      <c r="B78" s="14" t="s">
        <v>25</v>
      </c>
      <c r="C78" s="5">
        <v>1</v>
      </c>
      <c r="D78" s="23"/>
    </row>
    <row r="79" spans="1:4" ht="33.950000000000003" customHeight="1" thickBot="1">
      <c r="A79" s="223"/>
      <c r="B79" s="14" t="s">
        <v>26</v>
      </c>
      <c r="C79" s="9">
        <v>5</v>
      </c>
      <c r="D79" s="23"/>
    </row>
    <row r="80" spans="1:4" ht="23.1" customHeight="1">
      <c r="A80" s="223"/>
      <c r="B80" s="130" t="s">
        <v>7</v>
      </c>
      <c r="C80" s="131">
        <v>1</v>
      </c>
      <c r="D80" s="132"/>
    </row>
    <row r="81" spans="1:4" ht="11.1" customHeight="1">
      <c r="A81" s="263"/>
      <c r="B81" s="263"/>
      <c r="C81" s="263"/>
      <c r="D81" s="263"/>
    </row>
    <row r="82" spans="1:4" ht="44.25" customHeight="1">
      <c r="A82" s="129"/>
      <c r="B82" s="129"/>
      <c r="C82" s="129"/>
      <c r="D82" s="129"/>
    </row>
    <row r="83" spans="1:4" ht="11.1" customHeight="1">
      <c r="A83" s="263"/>
      <c r="B83" s="263"/>
      <c r="C83" s="263"/>
      <c r="D83" s="263"/>
    </row>
    <row r="84" spans="1:4" ht="20.100000000000001" customHeight="1">
      <c r="A84" s="223">
        <v>3</v>
      </c>
      <c r="B84" s="127" t="s">
        <v>41</v>
      </c>
      <c r="C84" s="128"/>
      <c r="D84" s="23"/>
    </row>
    <row r="85" spans="1:4" ht="39" customHeight="1">
      <c r="A85" s="223"/>
      <c r="B85" s="10" t="s">
        <v>42</v>
      </c>
      <c r="C85" s="3"/>
      <c r="D85" s="23"/>
    </row>
    <row r="86" spans="1:4" ht="33.950000000000003" customHeight="1">
      <c r="A86" s="223"/>
      <c r="B86" s="14" t="s">
        <v>25</v>
      </c>
      <c r="C86" s="5">
        <v>0</v>
      </c>
      <c r="D86" s="23"/>
    </row>
    <row r="87" spans="1:4" ht="33.950000000000003" customHeight="1">
      <c r="A87" s="223"/>
      <c r="B87" s="14" t="s">
        <v>43</v>
      </c>
      <c r="C87" s="5">
        <v>1</v>
      </c>
      <c r="D87" s="23"/>
    </row>
    <row r="88" spans="1:4" ht="33.950000000000003" customHeight="1">
      <c r="A88" s="223"/>
      <c r="B88" s="14" t="s">
        <v>44</v>
      </c>
      <c r="C88" s="5">
        <v>2</v>
      </c>
      <c r="D88" s="23"/>
    </row>
    <row r="89" spans="1:4" ht="33.950000000000003" customHeight="1">
      <c r="A89" s="223"/>
      <c r="B89" s="14" t="s">
        <v>45</v>
      </c>
      <c r="C89" s="5">
        <v>3</v>
      </c>
      <c r="D89" s="23"/>
    </row>
    <row r="90" spans="1:4" ht="33.950000000000003" customHeight="1">
      <c r="A90" s="223"/>
      <c r="B90" s="14" t="s">
        <v>46</v>
      </c>
      <c r="C90" s="5">
        <v>4</v>
      </c>
      <c r="D90" s="23"/>
    </row>
    <row r="91" spans="1:4" ht="33.950000000000003" customHeight="1" thickBot="1">
      <c r="A91" s="223"/>
      <c r="B91" s="14" t="s">
        <v>47</v>
      </c>
      <c r="C91" s="9">
        <v>5</v>
      </c>
      <c r="D91" s="23"/>
    </row>
    <row r="92" spans="1:4" ht="23.1" customHeight="1" thickBot="1">
      <c r="A92" s="223"/>
      <c r="B92" s="31" t="s">
        <v>7</v>
      </c>
      <c r="C92" s="32">
        <v>0</v>
      </c>
      <c r="D92" s="20"/>
    </row>
    <row r="93" spans="1:4" ht="11.1" customHeight="1">
      <c r="A93" s="227"/>
      <c r="B93" s="213"/>
      <c r="C93" s="213"/>
      <c r="D93" s="229"/>
    </row>
    <row r="94" spans="1:4" ht="20.100000000000001" customHeight="1">
      <c r="A94" s="230">
        <v>4</v>
      </c>
      <c r="B94" s="6" t="s">
        <v>48</v>
      </c>
      <c r="C94" s="3"/>
      <c r="D94" s="25"/>
    </row>
    <row r="95" spans="1:4" ht="54.95" customHeight="1">
      <c r="A95" s="223"/>
      <c r="B95" s="10" t="s">
        <v>49</v>
      </c>
      <c r="C95" s="3"/>
      <c r="D95" s="23"/>
    </row>
    <row r="96" spans="1:4" ht="33.950000000000003" customHeight="1">
      <c r="A96" s="223"/>
      <c r="B96" s="14" t="s">
        <v>50</v>
      </c>
      <c r="C96" s="5">
        <v>1</v>
      </c>
      <c r="D96" s="23"/>
    </row>
    <row r="97" spans="1:4" ht="33.950000000000003" customHeight="1">
      <c r="A97" s="223"/>
      <c r="B97" s="14" t="s">
        <v>51</v>
      </c>
      <c r="C97" s="5">
        <v>2</v>
      </c>
      <c r="D97" s="23"/>
    </row>
    <row r="98" spans="1:4" ht="33.950000000000003" customHeight="1">
      <c r="A98" s="223"/>
      <c r="B98" s="15" t="s">
        <v>52</v>
      </c>
      <c r="C98" s="5">
        <v>3</v>
      </c>
      <c r="D98" s="23"/>
    </row>
    <row r="99" spans="1:4" ht="33.950000000000003" customHeight="1">
      <c r="A99" s="223"/>
      <c r="B99" s="14" t="s">
        <v>53</v>
      </c>
      <c r="C99" s="5">
        <v>4</v>
      </c>
      <c r="D99" s="23"/>
    </row>
    <row r="100" spans="1:4" ht="33.950000000000003" customHeight="1" thickBot="1">
      <c r="A100" s="223"/>
      <c r="B100" s="14" t="s">
        <v>54</v>
      </c>
      <c r="C100" s="9">
        <v>5</v>
      </c>
      <c r="D100" s="23"/>
    </row>
    <row r="101" spans="1:4" ht="23.1" customHeight="1" thickBot="1">
      <c r="A101" s="231"/>
      <c r="B101" s="31" t="s">
        <v>7</v>
      </c>
      <c r="C101" s="32">
        <v>1</v>
      </c>
      <c r="D101" s="29"/>
    </row>
    <row r="102" spans="1:4" ht="11.1" customHeight="1" thickBot="1">
      <c r="A102" s="212"/>
      <c r="B102" s="213"/>
      <c r="C102" s="214"/>
      <c r="D102" s="215"/>
    </row>
    <row r="103" spans="1:4" ht="35.1" customHeight="1" thickBot="1">
      <c r="A103" s="210" t="s">
        <v>132</v>
      </c>
      <c r="B103" s="211"/>
      <c r="C103" s="30">
        <f>IF(SUM(C74,C80,C92,C101)&gt;0,AVERAGE(C74,C80,C92,C101),0)</f>
        <v>1</v>
      </c>
      <c r="D103" s="29"/>
    </row>
    <row r="104" spans="1:4" ht="11.1" customHeight="1" thickBot="1">
      <c r="A104" s="216"/>
      <c r="B104" s="217"/>
      <c r="C104" s="218"/>
      <c r="D104" s="219"/>
    </row>
  </sheetData>
  <sheetProtection algorithmName="SHA-512" hashValue="OZ2flmjkdSGax75S7KKMq99F44GikpxnwuyfnAU7Ln2+bw4Ow+VmUhN1wHtWUGHWapATeFCUYHeT0m0E12FZOw==" saltValue="c6oT/gWLAyppBkxRt2PnuA==" spinCount="100000" sheet="1" objects="1" scenarios="1"/>
  <mergeCells count="45">
    <mergeCell ref="A12:D12"/>
    <mergeCell ref="A1:D1"/>
    <mergeCell ref="A2:D2"/>
    <mergeCell ref="A3:D3"/>
    <mergeCell ref="A4:D4"/>
    <mergeCell ref="A5:D5"/>
    <mergeCell ref="A6:D6"/>
    <mergeCell ref="A7:D7"/>
    <mergeCell ref="A8:D8"/>
    <mergeCell ref="A9:D9"/>
    <mergeCell ref="A11:D11"/>
    <mergeCell ref="A34:A39"/>
    <mergeCell ref="A13:C13"/>
    <mergeCell ref="A14:D14"/>
    <mergeCell ref="A15:D15"/>
    <mergeCell ref="A16:D16"/>
    <mergeCell ref="A17:D17"/>
    <mergeCell ref="A18:B18"/>
    <mergeCell ref="A19:A26"/>
    <mergeCell ref="B19:C19"/>
    <mergeCell ref="A27:D27"/>
    <mergeCell ref="A28:A32"/>
    <mergeCell ref="A33:D33"/>
    <mergeCell ref="A75:D75"/>
    <mergeCell ref="A40:D40"/>
    <mergeCell ref="A42:A47"/>
    <mergeCell ref="A48:D48"/>
    <mergeCell ref="A49:A53"/>
    <mergeCell ref="A54:D54"/>
    <mergeCell ref="A55:A62"/>
    <mergeCell ref="A63:D63"/>
    <mergeCell ref="A64:B64"/>
    <mergeCell ref="A65:D65"/>
    <mergeCell ref="A66:B66"/>
    <mergeCell ref="A67:A74"/>
    <mergeCell ref="A41:D41"/>
    <mergeCell ref="A103:B103"/>
    <mergeCell ref="A104:D104"/>
    <mergeCell ref="A76:A80"/>
    <mergeCell ref="A81:D81"/>
    <mergeCell ref="A84:A92"/>
    <mergeCell ref="A93:D93"/>
    <mergeCell ref="A94:A101"/>
    <mergeCell ref="A102:D102"/>
    <mergeCell ref="A83:D83"/>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pageSetUpPr fitToPage="1"/>
  </sheetPr>
  <dimension ref="A1:D104"/>
  <sheetViews>
    <sheetView zoomScale="90" zoomScaleNormal="90" zoomScalePageLayoutView="90" workbookViewId="0">
      <selection activeCell="A14" sqref="A14:D14"/>
    </sheetView>
  </sheetViews>
  <sheetFormatPr defaultColWidth="11" defaultRowHeight="15.75"/>
  <cols>
    <col min="1" max="1" width="4.625" customWidth="1"/>
    <col min="2" max="2" width="75.5" customWidth="1"/>
    <col min="4" max="4" width="50.875" customWidth="1"/>
  </cols>
  <sheetData>
    <row r="1" spans="1:4" ht="33" customHeight="1">
      <c r="A1" s="220" t="s">
        <v>139</v>
      </c>
      <c r="B1" s="221"/>
      <c r="C1" s="221"/>
      <c r="D1" s="222"/>
    </row>
    <row r="2" spans="1:4" ht="27.95" customHeight="1">
      <c r="A2" s="244" t="s">
        <v>120</v>
      </c>
      <c r="B2" s="245"/>
      <c r="C2" s="245"/>
      <c r="D2" s="246"/>
    </row>
    <row r="3" spans="1:4" ht="27.95" customHeight="1">
      <c r="A3" s="241" t="s">
        <v>215</v>
      </c>
      <c r="B3" s="242"/>
      <c r="C3" s="242"/>
      <c r="D3" s="243"/>
    </row>
    <row r="4" spans="1:4" ht="11.1" customHeight="1">
      <c r="A4" s="260"/>
      <c r="B4" s="261"/>
      <c r="C4" s="261"/>
      <c r="D4" s="262"/>
    </row>
    <row r="5" spans="1:4" s="2" customFormat="1" ht="26.1" customHeight="1">
      <c r="A5" s="232" t="s">
        <v>75</v>
      </c>
      <c r="B5" s="233"/>
      <c r="C5" s="233"/>
      <c r="D5" s="234"/>
    </row>
    <row r="6" spans="1:4" s="2" customFormat="1" ht="45.95" customHeight="1">
      <c r="A6" s="256" t="s">
        <v>287</v>
      </c>
      <c r="B6" s="248"/>
      <c r="C6" s="248"/>
      <c r="D6" s="249"/>
    </row>
    <row r="7" spans="1:4" s="2" customFormat="1" ht="24.95" customHeight="1">
      <c r="A7" s="232" t="s">
        <v>214</v>
      </c>
      <c r="B7" s="233"/>
      <c r="C7" s="233"/>
      <c r="D7" s="234"/>
    </row>
    <row r="8" spans="1:4" s="2" customFormat="1" ht="117" customHeight="1">
      <c r="A8" s="272" t="s">
        <v>333</v>
      </c>
      <c r="B8" s="273"/>
      <c r="C8" s="273"/>
      <c r="D8" s="274"/>
    </row>
    <row r="9" spans="1:4" s="2" customFormat="1" ht="26.1" customHeight="1">
      <c r="A9" s="232" t="s">
        <v>74</v>
      </c>
      <c r="B9" s="233"/>
      <c r="C9" s="233"/>
      <c r="D9" s="234"/>
    </row>
    <row r="10" spans="1:4" s="2" customFormat="1" ht="47.25" customHeight="1">
      <c r="A10" s="275" t="s">
        <v>288</v>
      </c>
      <c r="B10" s="269"/>
      <c r="C10" s="269"/>
      <c r="D10" s="270"/>
    </row>
    <row r="11" spans="1:4" s="2" customFormat="1" ht="33.950000000000003" customHeight="1">
      <c r="A11" s="232" t="s">
        <v>71</v>
      </c>
      <c r="B11" s="233"/>
      <c r="C11" s="233"/>
      <c r="D11" s="234"/>
    </row>
    <row r="12" spans="1:4" s="2" customFormat="1" ht="47.25" customHeight="1">
      <c r="A12" s="271" t="s">
        <v>312</v>
      </c>
      <c r="B12" s="269"/>
      <c r="C12" s="269"/>
      <c r="D12" s="270"/>
    </row>
    <row r="13" spans="1:4" s="2" customFormat="1" ht="57" customHeight="1">
      <c r="A13" s="257" t="s">
        <v>211</v>
      </c>
      <c r="B13" s="258"/>
      <c r="C13" s="259"/>
      <c r="D13" s="26"/>
    </row>
    <row r="14" spans="1:4" s="2" customFormat="1" ht="41.1" customHeight="1">
      <c r="A14" s="224" t="s">
        <v>122</v>
      </c>
      <c r="B14" s="225"/>
      <c r="C14" s="225"/>
      <c r="D14" s="226"/>
    </row>
    <row r="15" spans="1:4" s="2" customFormat="1" ht="26.1" customHeight="1">
      <c r="A15" s="232" t="s">
        <v>72</v>
      </c>
      <c r="B15" s="233"/>
      <c r="C15" s="233"/>
      <c r="D15" s="234"/>
    </row>
    <row r="16" spans="1:4" s="2" customFormat="1" ht="47.25" customHeight="1">
      <c r="A16" s="268" t="s">
        <v>342</v>
      </c>
      <c r="B16" s="269"/>
      <c r="C16" s="269"/>
      <c r="D16" s="270"/>
    </row>
    <row r="17" spans="1:4" ht="11.1" customHeight="1">
      <c r="A17" s="260"/>
      <c r="B17" s="261"/>
      <c r="C17" s="261"/>
      <c r="D17" s="262"/>
    </row>
    <row r="18" spans="1:4" ht="39.950000000000003" customHeight="1">
      <c r="A18" s="239" t="s">
        <v>130</v>
      </c>
      <c r="B18" s="240"/>
      <c r="C18" s="8" t="s">
        <v>16</v>
      </c>
      <c r="D18" s="22" t="s">
        <v>17</v>
      </c>
    </row>
    <row r="19" spans="1:4" ht="20.100000000000001" customHeight="1">
      <c r="A19" s="230">
        <v>1</v>
      </c>
      <c r="B19" s="237" t="s">
        <v>3</v>
      </c>
      <c r="C19" s="238"/>
      <c r="D19" s="23"/>
    </row>
    <row r="20" spans="1:4" ht="20.100000000000001" customHeight="1">
      <c r="A20" s="223"/>
      <c r="B20" s="4" t="s">
        <v>0</v>
      </c>
      <c r="C20" s="3"/>
      <c r="D20" s="23"/>
    </row>
    <row r="21" spans="1:4" ht="33.950000000000003" customHeight="1">
      <c r="A21" s="223"/>
      <c r="B21" s="11" t="s">
        <v>1</v>
      </c>
      <c r="C21" s="5">
        <v>1</v>
      </c>
      <c r="D21" s="23"/>
    </row>
    <row r="22" spans="1:4" ht="33.950000000000003" customHeight="1">
      <c r="A22" s="223"/>
      <c r="B22" s="12" t="s">
        <v>2</v>
      </c>
      <c r="C22" s="5">
        <v>2</v>
      </c>
      <c r="D22" s="23"/>
    </row>
    <row r="23" spans="1:4" ht="33.950000000000003" customHeight="1">
      <c r="A23" s="223"/>
      <c r="B23" s="11" t="s">
        <v>4</v>
      </c>
      <c r="C23" s="5">
        <v>3</v>
      </c>
      <c r="D23" s="23"/>
    </row>
    <row r="24" spans="1:4" ht="33.950000000000003" customHeight="1">
      <c r="A24" s="223"/>
      <c r="B24" s="13" t="s">
        <v>5</v>
      </c>
      <c r="C24" s="5">
        <v>4</v>
      </c>
      <c r="D24" s="23"/>
    </row>
    <row r="25" spans="1:4" ht="33.950000000000003" customHeight="1" thickBot="1">
      <c r="A25" s="223"/>
      <c r="B25" s="11" t="s">
        <v>6</v>
      </c>
      <c r="C25" s="9">
        <v>5</v>
      </c>
      <c r="D25" s="23"/>
    </row>
    <row r="26" spans="1:4" ht="23.1" customHeight="1" thickBot="1">
      <c r="A26" s="223"/>
      <c r="B26" s="31" t="s">
        <v>7</v>
      </c>
      <c r="C26" s="32">
        <v>2</v>
      </c>
      <c r="D26" s="20"/>
    </row>
    <row r="27" spans="1:4" ht="11.1" customHeight="1">
      <c r="A27" s="227"/>
      <c r="B27" s="213"/>
      <c r="C27" s="213"/>
      <c r="D27" s="229"/>
    </row>
    <row r="28" spans="1:4" s="2" customFormat="1" ht="20.100000000000001" customHeight="1">
      <c r="A28" s="223">
        <v>2</v>
      </c>
      <c r="B28" s="6" t="s">
        <v>8</v>
      </c>
      <c r="C28" s="7"/>
      <c r="D28" s="24"/>
    </row>
    <row r="29" spans="1:4" ht="20.100000000000001" customHeight="1">
      <c r="A29" s="223"/>
      <c r="B29" s="4" t="s">
        <v>9</v>
      </c>
      <c r="C29" s="3"/>
      <c r="D29" s="23"/>
    </row>
    <row r="30" spans="1:4" ht="33.950000000000003" customHeight="1">
      <c r="A30" s="223"/>
      <c r="B30" s="11" t="s">
        <v>10</v>
      </c>
      <c r="C30" s="5">
        <v>2</v>
      </c>
      <c r="D30" s="23"/>
    </row>
    <row r="31" spans="1:4" ht="33.950000000000003" customHeight="1" thickBot="1">
      <c r="A31" s="223"/>
      <c r="B31" s="11" t="s">
        <v>11</v>
      </c>
      <c r="C31" s="9">
        <v>5</v>
      </c>
      <c r="D31" s="23"/>
    </row>
    <row r="32" spans="1:4" ht="23.1" customHeight="1" thickBot="1">
      <c r="A32" s="223"/>
      <c r="B32" s="31" t="s">
        <v>7</v>
      </c>
      <c r="C32" s="32">
        <v>2</v>
      </c>
      <c r="D32" s="20"/>
    </row>
    <row r="33" spans="1:4" ht="11.1" customHeight="1">
      <c r="A33" s="227"/>
      <c r="B33" s="213"/>
      <c r="C33" s="213"/>
      <c r="D33" s="229"/>
    </row>
    <row r="34" spans="1:4" ht="20.100000000000001" customHeight="1">
      <c r="A34" s="223">
        <v>3</v>
      </c>
      <c r="B34" s="6" t="s">
        <v>12</v>
      </c>
      <c r="C34" s="3"/>
      <c r="D34" s="25"/>
    </row>
    <row r="35" spans="1:4" ht="39" customHeight="1">
      <c r="A35" s="223"/>
      <c r="B35" s="10" t="s">
        <v>13</v>
      </c>
      <c r="C35" s="3"/>
      <c r="D35" s="23"/>
    </row>
    <row r="36" spans="1:4" ht="33.950000000000003" customHeight="1">
      <c r="A36" s="223"/>
      <c r="B36" s="11" t="s">
        <v>76</v>
      </c>
      <c r="C36" s="5">
        <v>1</v>
      </c>
      <c r="D36" s="23"/>
    </row>
    <row r="37" spans="1:4" ht="33.950000000000003" customHeight="1">
      <c r="A37" s="223"/>
      <c r="B37" s="11" t="s">
        <v>14</v>
      </c>
      <c r="C37" s="5">
        <v>3</v>
      </c>
      <c r="D37" s="23"/>
    </row>
    <row r="38" spans="1:4" ht="33.950000000000003" customHeight="1" thickBot="1">
      <c r="A38" s="223"/>
      <c r="B38" s="11" t="s">
        <v>15</v>
      </c>
      <c r="C38" s="9">
        <v>5</v>
      </c>
      <c r="D38" s="23"/>
    </row>
    <row r="39" spans="1:4" ht="23.1" customHeight="1">
      <c r="A39" s="223"/>
      <c r="B39" s="130" t="s">
        <v>7</v>
      </c>
      <c r="C39" s="131">
        <v>1</v>
      </c>
      <c r="D39" s="132"/>
    </row>
    <row r="40" spans="1:4" ht="11.1" customHeight="1">
      <c r="A40" s="263"/>
      <c r="B40" s="263"/>
      <c r="C40" s="263"/>
      <c r="D40" s="263"/>
    </row>
    <row r="41" spans="1:4" ht="11.1" customHeight="1">
      <c r="A41" s="263"/>
      <c r="B41" s="263"/>
      <c r="C41" s="263"/>
      <c r="D41" s="263"/>
    </row>
    <row r="42" spans="1:4" ht="20.100000000000001" customHeight="1">
      <c r="A42" s="223">
        <v>4</v>
      </c>
      <c r="B42" s="127" t="s">
        <v>18</v>
      </c>
      <c r="C42" s="128"/>
      <c r="D42" s="23"/>
    </row>
    <row r="43" spans="1:4" ht="20.100000000000001" customHeight="1">
      <c r="A43" s="223"/>
      <c r="B43" s="4" t="s">
        <v>19</v>
      </c>
      <c r="C43" s="3"/>
      <c r="D43" s="23"/>
    </row>
    <row r="44" spans="1:4" ht="33.950000000000003" customHeight="1">
      <c r="A44" s="223"/>
      <c r="B44" s="11" t="s">
        <v>20</v>
      </c>
      <c r="C44" s="5">
        <v>1</v>
      </c>
      <c r="D44" s="23"/>
    </row>
    <row r="45" spans="1:4" ht="33.950000000000003" customHeight="1">
      <c r="A45" s="223"/>
      <c r="B45" s="12" t="s">
        <v>21</v>
      </c>
      <c r="C45" s="5">
        <v>3</v>
      </c>
      <c r="D45" s="23"/>
    </row>
    <row r="46" spans="1:4" ht="33.950000000000003" customHeight="1" thickBot="1">
      <c r="A46" s="223"/>
      <c r="B46" s="12" t="s">
        <v>22</v>
      </c>
      <c r="C46" s="9">
        <v>5</v>
      </c>
      <c r="D46" s="23"/>
    </row>
    <row r="47" spans="1:4" ht="23.1" customHeight="1" thickBot="1">
      <c r="A47" s="223"/>
      <c r="B47" s="31" t="s">
        <v>7</v>
      </c>
      <c r="C47" s="32">
        <v>1</v>
      </c>
      <c r="D47" s="20"/>
    </row>
    <row r="48" spans="1:4" ht="11.1" customHeight="1">
      <c r="A48" s="227">
        <v>1</v>
      </c>
      <c r="B48" s="213"/>
      <c r="C48" s="213"/>
      <c r="D48" s="229"/>
    </row>
    <row r="49" spans="1:4" ht="20.100000000000001" customHeight="1">
      <c r="A49" s="223">
        <v>5</v>
      </c>
      <c r="B49" s="6" t="s">
        <v>23</v>
      </c>
      <c r="C49" s="3"/>
      <c r="D49" s="25"/>
    </row>
    <row r="50" spans="1:4" ht="54.95" customHeight="1">
      <c r="A50" s="223"/>
      <c r="B50" s="10" t="s">
        <v>24</v>
      </c>
      <c r="C50" s="3"/>
      <c r="D50" s="23"/>
    </row>
    <row r="51" spans="1:4" ht="33.950000000000003" customHeight="1">
      <c r="A51" s="223"/>
      <c r="B51" s="11" t="s">
        <v>25</v>
      </c>
      <c r="C51" s="5">
        <v>1</v>
      </c>
      <c r="D51" s="23"/>
    </row>
    <row r="52" spans="1:4" ht="33.950000000000003" customHeight="1" thickBot="1">
      <c r="A52" s="223"/>
      <c r="B52" s="11" t="s">
        <v>26</v>
      </c>
      <c r="C52" s="9">
        <v>5</v>
      </c>
      <c r="D52" s="23"/>
    </row>
    <row r="53" spans="1:4" ht="23.1" customHeight="1" thickBot="1">
      <c r="A53" s="223"/>
      <c r="B53" s="31" t="s">
        <v>7</v>
      </c>
      <c r="C53" s="32">
        <v>1</v>
      </c>
      <c r="D53" s="20"/>
    </row>
    <row r="54" spans="1:4" ht="11.1" customHeight="1">
      <c r="A54" s="227"/>
      <c r="B54" s="213"/>
      <c r="C54" s="213"/>
      <c r="D54" s="229"/>
    </row>
    <row r="55" spans="1:4" ht="20.100000000000001" customHeight="1">
      <c r="A55" s="223">
        <v>6</v>
      </c>
      <c r="B55" s="6" t="s">
        <v>27</v>
      </c>
      <c r="C55" s="3"/>
      <c r="D55" s="25"/>
    </row>
    <row r="56" spans="1:4" ht="51" customHeight="1">
      <c r="A56" s="223"/>
      <c r="B56" s="10" t="s">
        <v>28</v>
      </c>
      <c r="C56" s="3"/>
      <c r="D56" s="28" t="s">
        <v>128</v>
      </c>
    </row>
    <row r="57" spans="1:4" ht="33.950000000000003" customHeight="1">
      <c r="A57" s="223"/>
      <c r="B57" s="11" t="s">
        <v>29</v>
      </c>
      <c r="C57" s="5">
        <v>1</v>
      </c>
      <c r="D57" s="23"/>
    </row>
    <row r="58" spans="1:4" ht="33.950000000000003" customHeight="1">
      <c r="A58" s="223"/>
      <c r="B58" s="11" t="s">
        <v>30</v>
      </c>
      <c r="C58" s="5">
        <v>2</v>
      </c>
      <c r="D58" s="23"/>
    </row>
    <row r="59" spans="1:4" ht="33.950000000000003" customHeight="1">
      <c r="A59" s="223"/>
      <c r="B59" s="11" t="s">
        <v>31</v>
      </c>
      <c r="C59" s="5">
        <v>3</v>
      </c>
      <c r="D59" s="23"/>
    </row>
    <row r="60" spans="1:4" ht="33.950000000000003" customHeight="1">
      <c r="A60" s="223"/>
      <c r="B60" s="11" t="s">
        <v>32</v>
      </c>
      <c r="C60" s="5">
        <v>4</v>
      </c>
      <c r="D60" s="23"/>
    </row>
    <row r="61" spans="1:4" ht="33.950000000000003" customHeight="1" thickBot="1">
      <c r="A61" s="223"/>
      <c r="B61" s="11" t="s">
        <v>33</v>
      </c>
      <c r="C61" s="9">
        <v>5</v>
      </c>
      <c r="D61" s="23"/>
    </row>
    <row r="62" spans="1:4" ht="23.1" customHeight="1" thickBot="1">
      <c r="A62" s="223"/>
      <c r="B62" s="31" t="s">
        <v>7</v>
      </c>
      <c r="C62" s="32">
        <v>4</v>
      </c>
      <c r="D62" s="20"/>
    </row>
    <row r="63" spans="1:4" ht="11.1" customHeight="1" thickBot="1">
      <c r="A63" s="227"/>
      <c r="B63" s="213"/>
      <c r="C63" s="228"/>
      <c r="D63" s="229"/>
    </row>
    <row r="64" spans="1:4" ht="35.1" customHeight="1" thickBot="1">
      <c r="A64" s="210" t="s">
        <v>131</v>
      </c>
      <c r="B64" s="211"/>
      <c r="C64" s="30">
        <f>IF(SUM(C26,C32,C39,C47,C53,C62)&gt;0,AVERAGE(C26,C32,C39,C47,C53,C62),0)</f>
        <v>1.8333333333333333</v>
      </c>
      <c r="D64" s="29"/>
    </row>
    <row r="65" spans="1:4" ht="11.1" customHeight="1">
      <c r="A65" s="227"/>
      <c r="B65" s="213"/>
      <c r="C65" s="214"/>
      <c r="D65" s="229"/>
    </row>
    <row r="66" spans="1:4" ht="39.950000000000003" customHeight="1">
      <c r="A66" s="235" t="s">
        <v>129</v>
      </c>
      <c r="B66" s="236"/>
      <c r="C66" s="8" t="s">
        <v>16</v>
      </c>
      <c r="D66" s="22" t="s">
        <v>17</v>
      </c>
    </row>
    <row r="67" spans="1:4" ht="20.100000000000001" customHeight="1">
      <c r="A67" s="230">
        <v>1</v>
      </c>
      <c r="B67" s="6" t="s">
        <v>34</v>
      </c>
      <c r="C67" s="3"/>
      <c r="D67" s="25"/>
    </row>
    <row r="68" spans="1:4" ht="84.95" customHeight="1">
      <c r="A68" s="223"/>
      <c r="B68" s="10" t="s">
        <v>77</v>
      </c>
      <c r="C68" s="3"/>
      <c r="D68" s="23"/>
    </row>
    <row r="69" spans="1:4" ht="33.950000000000003" customHeight="1">
      <c r="A69" s="223"/>
      <c r="B69" s="14" t="s">
        <v>35</v>
      </c>
      <c r="C69" s="5">
        <v>1</v>
      </c>
      <c r="D69" s="23"/>
    </row>
    <row r="70" spans="1:4" ht="33.950000000000003" customHeight="1">
      <c r="A70" s="223"/>
      <c r="B70" s="14" t="s">
        <v>36</v>
      </c>
      <c r="C70" s="5">
        <v>2</v>
      </c>
      <c r="D70" s="23"/>
    </row>
    <row r="71" spans="1:4" ht="33.950000000000003" customHeight="1">
      <c r="A71" s="223"/>
      <c r="B71" s="14" t="s">
        <v>37</v>
      </c>
      <c r="C71" s="5">
        <v>3</v>
      </c>
      <c r="D71" s="23"/>
    </row>
    <row r="72" spans="1:4" ht="33.950000000000003" customHeight="1">
      <c r="A72" s="223"/>
      <c r="B72" s="14" t="s">
        <v>38</v>
      </c>
      <c r="C72" s="5">
        <v>4</v>
      </c>
      <c r="D72" s="23"/>
    </row>
    <row r="73" spans="1:4" ht="33.950000000000003" customHeight="1" thickBot="1">
      <c r="A73" s="223"/>
      <c r="B73" s="14" t="s">
        <v>39</v>
      </c>
      <c r="C73" s="9">
        <v>5</v>
      </c>
      <c r="D73" s="23"/>
    </row>
    <row r="74" spans="1:4" ht="23.1" customHeight="1" thickBot="1">
      <c r="A74" s="223"/>
      <c r="B74" s="31" t="s">
        <v>7</v>
      </c>
      <c r="C74" s="32">
        <v>5</v>
      </c>
      <c r="D74" s="20"/>
    </row>
    <row r="75" spans="1:4" ht="11.1" customHeight="1">
      <c r="A75" s="227"/>
      <c r="B75" s="213"/>
      <c r="C75" s="213"/>
      <c r="D75" s="229"/>
    </row>
    <row r="76" spans="1:4" ht="20.100000000000001" customHeight="1">
      <c r="A76" s="223">
        <v>2</v>
      </c>
      <c r="B76" s="6" t="s">
        <v>40</v>
      </c>
      <c r="C76" s="3"/>
      <c r="D76" s="25"/>
    </row>
    <row r="77" spans="1:4" ht="71.099999999999994" customHeight="1">
      <c r="A77" s="223"/>
      <c r="B77" s="10" t="s">
        <v>78</v>
      </c>
      <c r="C77" s="3"/>
      <c r="D77" s="23"/>
    </row>
    <row r="78" spans="1:4" ht="33.950000000000003" customHeight="1">
      <c r="A78" s="223"/>
      <c r="B78" s="14" t="s">
        <v>25</v>
      </c>
      <c r="C78" s="5">
        <v>1</v>
      </c>
      <c r="D78" s="23"/>
    </row>
    <row r="79" spans="1:4" ht="33.950000000000003" customHeight="1" thickBot="1">
      <c r="A79" s="223"/>
      <c r="B79" s="14" t="s">
        <v>26</v>
      </c>
      <c r="C79" s="9">
        <v>5</v>
      </c>
      <c r="D79" s="23"/>
    </row>
    <row r="80" spans="1:4" ht="23.1" customHeight="1">
      <c r="A80" s="223"/>
      <c r="B80" s="130" t="s">
        <v>7</v>
      </c>
      <c r="C80" s="131">
        <v>1</v>
      </c>
      <c r="D80" s="132"/>
    </row>
    <row r="81" spans="1:4" ht="11.1" customHeight="1">
      <c r="A81" s="263"/>
      <c r="B81" s="263"/>
      <c r="C81" s="263"/>
      <c r="D81" s="263"/>
    </row>
    <row r="82" spans="1:4" ht="50.25" customHeight="1">
      <c r="A82" s="129"/>
      <c r="B82" s="129"/>
      <c r="C82" s="129"/>
      <c r="D82" s="129"/>
    </row>
    <row r="83" spans="1:4" ht="11.1" customHeight="1">
      <c r="A83" s="263"/>
      <c r="B83" s="263"/>
      <c r="C83" s="263"/>
      <c r="D83" s="263"/>
    </row>
    <row r="84" spans="1:4" ht="20.100000000000001" customHeight="1">
      <c r="A84" s="223">
        <v>3</v>
      </c>
      <c r="B84" s="127" t="s">
        <v>41</v>
      </c>
      <c r="C84" s="128"/>
      <c r="D84" s="23"/>
    </row>
    <row r="85" spans="1:4" ht="39" customHeight="1">
      <c r="A85" s="223"/>
      <c r="B85" s="10" t="s">
        <v>42</v>
      </c>
      <c r="C85" s="3"/>
      <c r="D85" s="23"/>
    </row>
    <row r="86" spans="1:4" ht="33.950000000000003" customHeight="1">
      <c r="A86" s="223"/>
      <c r="B86" s="14" t="s">
        <v>25</v>
      </c>
      <c r="C86" s="5">
        <v>0</v>
      </c>
      <c r="D86" s="23"/>
    </row>
    <row r="87" spans="1:4" ht="33.950000000000003" customHeight="1">
      <c r="A87" s="223"/>
      <c r="B87" s="14" t="s">
        <v>43</v>
      </c>
      <c r="C87" s="5">
        <v>1</v>
      </c>
      <c r="D87" s="23"/>
    </row>
    <row r="88" spans="1:4" ht="33.950000000000003" customHeight="1">
      <c r="A88" s="223"/>
      <c r="B88" s="14" t="s">
        <v>44</v>
      </c>
      <c r="C88" s="5">
        <v>2</v>
      </c>
      <c r="D88" s="23"/>
    </row>
    <row r="89" spans="1:4" ht="33.950000000000003" customHeight="1">
      <c r="A89" s="223"/>
      <c r="B89" s="14" t="s">
        <v>45</v>
      </c>
      <c r="C89" s="5">
        <v>3</v>
      </c>
      <c r="D89" s="23"/>
    </row>
    <row r="90" spans="1:4" ht="33.950000000000003" customHeight="1">
      <c r="A90" s="223"/>
      <c r="B90" s="14" t="s">
        <v>46</v>
      </c>
      <c r="C90" s="5">
        <v>4</v>
      </c>
      <c r="D90" s="23"/>
    </row>
    <row r="91" spans="1:4" ht="33.950000000000003" customHeight="1" thickBot="1">
      <c r="A91" s="223"/>
      <c r="B91" s="14" t="s">
        <v>47</v>
      </c>
      <c r="C91" s="9">
        <v>5</v>
      </c>
      <c r="D91" s="23"/>
    </row>
    <row r="92" spans="1:4" ht="23.1" customHeight="1" thickBot="1">
      <c r="A92" s="223"/>
      <c r="B92" s="31" t="s">
        <v>7</v>
      </c>
      <c r="C92" s="32">
        <v>0</v>
      </c>
      <c r="D92" s="20"/>
    </row>
    <row r="93" spans="1:4" ht="11.1" customHeight="1">
      <c r="A93" s="227"/>
      <c r="B93" s="213"/>
      <c r="C93" s="213"/>
      <c r="D93" s="229"/>
    </row>
    <row r="94" spans="1:4" ht="20.100000000000001" customHeight="1">
      <c r="A94" s="230">
        <v>4</v>
      </c>
      <c r="B94" s="6" t="s">
        <v>48</v>
      </c>
      <c r="C94" s="3"/>
      <c r="D94" s="25"/>
    </row>
    <row r="95" spans="1:4" ht="54.95" customHeight="1">
      <c r="A95" s="223"/>
      <c r="B95" s="10" t="s">
        <v>49</v>
      </c>
      <c r="C95" s="3"/>
      <c r="D95" s="23"/>
    </row>
    <row r="96" spans="1:4" ht="33.950000000000003" customHeight="1">
      <c r="A96" s="223"/>
      <c r="B96" s="14" t="s">
        <v>50</v>
      </c>
      <c r="C96" s="5">
        <v>1</v>
      </c>
      <c r="D96" s="23"/>
    </row>
    <row r="97" spans="1:4" ht="33.950000000000003" customHeight="1">
      <c r="A97" s="223"/>
      <c r="B97" s="14" t="s">
        <v>51</v>
      </c>
      <c r="C97" s="5">
        <v>2</v>
      </c>
      <c r="D97" s="23"/>
    </row>
    <row r="98" spans="1:4" ht="33.950000000000003" customHeight="1">
      <c r="A98" s="223"/>
      <c r="B98" s="15" t="s">
        <v>52</v>
      </c>
      <c r="C98" s="5">
        <v>3</v>
      </c>
      <c r="D98" s="23"/>
    </row>
    <row r="99" spans="1:4" ht="33.950000000000003" customHeight="1">
      <c r="A99" s="223"/>
      <c r="B99" s="14" t="s">
        <v>53</v>
      </c>
      <c r="C99" s="5">
        <v>4</v>
      </c>
      <c r="D99" s="23"/>
    </row>
    <row r="100" spans="1:4" ht="33.950000000000003" customHeight="1" thickBot="1">
      <c r="A100" s="223"/>
      <c r="B100" s="14" t="s">
        <v>54</v>
      </c>
      <c r="C100" s="9">
        <v>5</v>
      </c>
      <c r="D100" s="23"/>
    </row>
    <row r="101" spans="1:4" ht="23.1" customHeight="1" thickBot="1">
      <c r="A101" s="231"/>
      <c r="B101" s="31" t="s">
        <v>7</v>
      </c>
      <c r="C101" s="32">
        <v>1</v>
      </c>
      <c r="D101" s="29"/>
    </row>
    <row r="102" spans="1:4" ht="11.1" customHeight="1" thickBot="1">
      <c r="A102" s="212"/>
      <c r="B102" s="213"/>
      <c r="C102" s="214"/>
      <c r="D102" s="215"/>
    </row>
    <row r="103" spans="1:4" ht="35.1" customHeight="1" thickBot="1">
      <c r="A103" s="210" t="s">
        <v>132</v>
      </c>
      <c r="B103" s="211"/>
      <c r="C103" s="30">
        <f>IF(SUM(C74,C80,C92,C101)&gt;0,AVERAGE(C74,C80,C92,C101),0)</f>
        <v>1.75</v>
      </c>
      <c r="D103" s="29"/>
    </row>
    <row r="104" spans="1:4" ht="11.1" customHeight="1" thickBot="1">
      <c r="A104" s="216"/>
      <c r="B104" s="217"/>
      <c r="C104" s="218"/>
      <c r="D104" s="219"/>
    </row>
  </sheetData>
  <sheetProtection algorithmName="SHA-512" hashValue="d9wU6R87WTaksNn8yXeySCLshD7/ZPFd128pQmHVTAsJ7o6JN7zuMRkfByrhfLSGa7uHx00LisjWh9tTdytWnQ==" saltValue="f9yUpzEnU7kY93YTwbwPdA==" spinCount="100000" sheet="1" objects="1" scenarios="1"/>
  <mergeCells count="46">
    <mergeCell ref="A12:D12"/>
    <mergeCell ref="A1:D1"/>
    <mergeCell ref="A2:D2"/>
    <mergeCell ref="A3:D3"/>
    <mergeCell ref="A4:D4"/>
    <mergeCell ref="A5:D5"/>
    <mergeCell ref="A6:D6"/>
    <mergeCell ref="A7:D7"/>
    <mergeCell ref="A8:D8"/>
    <mergeCell ref="A9:D9"/>
    <mergeCell ref="A10:D10"/>
    <mergeCell ref="A11:D11"/>
    <mergeCell ref="A34:A39"/>
    <mergeCell ref="A13:C13"/>
    <mergeCell ref="A14:D14"/>
    <mergeCell ref="A15:D15"/>
    <mergeCell ref="A16:D16"/>
    <mergeCell ref="A17:D17"/>
    <mergeCell ref="A18:B18"/>
    <mergeCell ref="A19:A26"/>
    <mergeCell ref="B19:C19"/>
    <mergeCell ref="A27:D27"/>
    <mergeCell ref="A28:A32"/>
    <mergeCell ref="A33:D33"/>
    <mergeCell ref="A75:D75"/>
    <mergeCell ref="A40:D40"/>
    <mergeCell ref="A42:A47"/>
    <mergeCell ref="A48:D48"/>
    <mergeCell ref="A49:A53"/>
    <mergeCell ref="A54:D54"/>
    <mergeCell ref="A55:A62"/>
    <mergeCell ref="A63:D63"/>
    <mergeCell ref="A64:B64"/>
    <mergeCell ref="A65:D65"/>
    <mergeCell ref="A66:B66"/>
    <mergeCell ref="A67:A74"/>
    <mergeCell ref="A41:D41"/>
    <mergeCell ref="A103:B103"/>
    <mergeCell ref="A104:D104"/>
    <mergeCell ref="A76:A80"/>
    <mergeCell ref="A81:D81"/>
    <mergeCell ref="A84:A92"/>
    <mergeCell ref="A93:D93"/>
    <mergeCell ref="A94:A101"/>
    <mergeCell ref="A102:D102"/>
    <mergeCell ref="A83:D83"/>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59999389629810485"/>
    <pageSetUpPr fitToPage="1"/>
  </sheetPr>
  <dimension ref="A1:D105"/>
  <sheetViews>
    <sheetView zoomScale="75" zoomScaleNormal="75" zoomScalePageLayoutView="75" workbookViewId="0">
      <selection activeCell="A10" sqref="A10:D10"/>
    </sheetView>
  </sheetViews>
  <sheetFormatPr defaultColWidth="11" defaultRowHeight="15.75"/>
  <cols>
    <col min="1" max="1" width="4.625" customWidth="1"/>
    <col min="2" max="2" width="75.5" customWidth="1"/>
    <col min="4" max="4" width="50.875" customWidth="1"/>
  </cols>
  <sheetData>
    <row r="1" spans="1:4" ht="33" customHeight="1">
      <c r="A1" s="220" t="s">
        <v>216</v>
      </c>
      <c r="B1" s="221"/>
      <c r="C1" s="221"/>
      <c r="D1" s="222"/>
    </row>
    <row r="2" spans="1:4" ht="27.95" customHeight="1">
      <c r="A2" s="241" t="s">
        <v>147</v>
      </c>
      <c r="B2" s="242"/>
      <c r="C2" s="242"/>
      <c r="D2" s="243"/>
    </row>
    <row r="3" spans="1:4" ht="27.95" customHeight="1">
      <c r="A3" s="241" t="s">
        <v>153</v>
      </c>
      <c r="B3" s="242"/>
      <c r="C3" s="242"/>
      <c r="D3" s="243"/>
    </row>
    <row r="4" spans="1:4" ht="11.1" customHeight="1">
      <c r="A4" s="260"/>
      <c r="B4" s="261"/>
      <c r="C4" s="261"/>
      <c r="D4" s="262"/>
    </row>
    <row r="5" spans="1:4" s="2" customFormat="1" ht="26.1" customHeight="1">
      <c r="A5" s="232" t="s">
        <v>75</v>
      </c>
      <c r="B5" s="233"/>
      <c r="C5" s="233"/>
      <c r="D5" s="234"/>
    </row>
    <row r="6" spans="1:4" s="2" customFormat="1" ht="45.95" customHeight="1">
      <c r="A6" s="256" t="s">
        <v>273</v>
      </c>
      <c r="B6" s="248"/>
      <c r="C6" s="248"/>
      <c r="D6" s="249"/>
    </row>
    <row r="7" spans="1:4" s="2" customFormat="1" ht="26.1" customHeight="1">
      <c r="A7" s="232" t="s">
        <v>214</v>
      </c>
      <c r="B7" s="233"/>
      <c r="C7" s="233"/>
      <c r="D7" s="234"/>
    </row>
    <row r="8" spans="1:4" s="2" customFormat="1" ht="69" customHeight="1">
      <c r="A8" s="276" t="s">
        <v>217</v>
      </c>
      <c r="B8" s="251"/>
      <c r="C8" s="251"/>
      <c r="D8" s="252"/>
    </row>
    <row r="9" spans="1:4" s="2" customFormat="1" ht="26.1" customHeight="1">
      <c r="A9" s="232" t="s">
        <v>74</v>
      </c>
      <c r="B9" s="233"/>
      <c r="C9" s="233"/>
      <c r="D9" s="234"/>
    </row>
    <row r="10" spans="1:4" s="2" customFormat="1" ht="58.5" customHeight="1">
      <c r="A10" s="277" t="s">
        <v>274</v>
      </c>
      <c r="B10" s="254"/>
      <c r="C10" s="254"/>
      <c r="D10" s="255"/>
    </row>
    <row r="11" spans="1:4" s="2" customFormat="1" ht="33.950000000000003" customHeight="1">
      <c r="A11" s="232" t="s">
        <v>71</v>
      </c>
      <c r="B11" s="233"/>
      <c r="C11" s="233"/>
      <c r="D11" s="234"/>
    </row>
    <row r="12" spans="1:4" s="2" customFormat="1" ht="58.5" customHeight="1">
      <c r="A12" s="256" t="s">
        <v>218</v>
      </c>
      <c r="B12" s="248"/>
      <c r="C12" s="248"/>
      <c r="D12" s="249"/>
    </row>
    <row r="13" spans="1:4" s="2" customFormat="1" ht="57.95" customHeight="1">
      <c r="A13" s="257" t="s">
        <v>211</v>
      </c>
      <c r="B13" s="258"/>
      <c r="C13" s="259"/>
      <c r="D13" s="26"/>
    </row>
    <row r="14" spans="1:4" s="2" customFormat="1" ht="41.1" customHeight="1">
      <c r="A14" s="224" t="s">
        <v>122</v>
      </c>
      <c r="B14" s="225"/>
      <c r="C14" s="225"/>
      <c r="D14" s="226"/>
    </row>
    <row r="15" spans="1:4" s="2" customFormat="1" ht="26.1" customHeight="1">
      <c r="A15" s="232" t="s">
        <v>72</v>
      </c>
      <c r="B15" s="233"/>
      <c r="C15" s="233"/>
      <c r="D15" s="234"/>
    </row>
    <row r="16" spans="1:4" s="2" customFormat="1" ht="58.5" customHeight="1">
      <c r="A16" s="265" t="s">
        <v>267</v>
      </c>
      <c r="B16" s="266"/>
      <c r="C16" s="266"/>
      <c r="D16" s="267"/>
    </row>
    <row r="17" spans="1:4" ht="11.1" customHeight="1">
      <c r="A17" s="260"/>
      <c r="B17" s="261"/>
      <c r="C17" s="261"/>
      <c r="D17" s="262"/>
    </row>
    <row r="18" spans="1:4" ht="39.950000000000003" customHeight="1">
      <c r="A18" s="239" t="s">
        <v>130</v>
      </c>
      <c r="B18" s="240"/>
      <c r="C18" s="8" t="s">
        <v>16</v>
      </c>
      <c r="D18" s="22" t="s">
        <v>17</v>
      </c>
    </row>
    <row r="19" spans="1:4" ht="20.100000000000001" customHeight="1">
      <c r="A19" s="230">
        <v>1</v>
      </c>
      <c r="B19" s="237" t="s">
        <v>3</v>
      </c>
      <c r="C19" s="238"/>
      <c r="D19" s="23"/>
    </row>
    <row r="20" spans="1:4" ht="20.100000000000001" customHeight="1">
      <c r="A20" s="223"/>
      <c r="B20" s="4" t="s">
        <v>0</v>
      </c>
      <c r="C20" s="3"/>
      <c r="D20" s="23"/>
    </row>
    <row r="21" spans="1:4" ht="33.950000000000003" customHeight="1">
      <c r="A21" s="223"/>
      <c r="B21" s="11" t="s">
        <v>1</v>
      </c>
      <c r="C21" s="5">
        <v>1</v>
      </c>
      <c r="D21" s="23"/>
    </row>
    <row r="22" spans="1:4" ht="33.950000000000003" customHeight="1">
      <c r="A22" s="223"/>
      <c r="B22" s="12" t="s">
        <v>2</v>
      </c>
      <c r="C22" s="5">
        <v>2</v>
      </c>
      <c r="D22" s="23"/>
    </row>
    <row r="23" spans="1:4" ht="33.950000000000003" customHeight="1">
      <c r="A23" s="223"/>
      <c r="B23" s="11" t="s">
        <v>4</v>
      </c>
      <c r="C23" s="5">
        <v>3</v>
      </c>
      <c r="D23" s="23"/>
    </row>
    <row r="24" spans="1:4" ht="33.950000000000003" customHeight="1">
      <c r="A24" s="223"/>
      <c r="B24" s="13" t="s">
        <v>5</v>
      </c>
      <c r="C24" s="5">
        <v>4</v>
      </c>
      <c r="D24" s="23"/>
    </row>
    <row r="25" spans="1:4" ht="33.950000000000003" customHeight="1" thickBot="1">
      <c r="A25" s="223"/>
      <c r="B25" s="11" t="s">
        <v>6</v>
      </c>
      <c r="C25" s="9">
        <v>5</v>
      </c>
      <c r="D25" s="23"/>
    </row>
    <row r="26" spans="1:4" ht="23.1" customHeight="1" thickBot="1">
      <c r="A26" s="223"/>
      <c r="B26" s="31" t="s">
        <v>7</v>
      </c>
      <c r="C26" s="32">
        <v>5</v>
      </c>
      <c r="D26" s="20"/>
    </row>
    <row r="27" spans="1:4" ht="11.1" customHeight="1">
      <c r="A27" s="227"/>
      <c r="B27" s="213"/>
      <c r="C27" s="213"/>
      <c r="D27" s="229"/>
    </row>
    <row r="28" spans="1:4" s="2" customFormat="1" ht="20.100000000000001" customHeight="1">
      <c r="A28" s="223">
        <v>2</v>
      </c>
      <c r="B28" s="6" t="s">
        <v>8</v>
      </c>
      <c r="C28" s="7"/>
      <c r="D28" s="24"/>
    </row>
    <row r="29" spans="1:4" ht="20.100000000000001" customHeight="1">
      <c r="A29" s="223"/>
      <c r="B29" s="4" t="s">
        <v>9</v>
      </c>
      <c r="C29" s="3"/>
      <c r="D29" s="23"/>
    </row>
    <row r="30" spans="1:4" ht="33.950000000000003" customHeight="1">
      <c r="A30" s="223"/>
      <c r="B30" s="11" t="s">
        <v>10</v>
      </c>
      <c r="C30" s="5">
        <v>2</v>
      </c>
      <c r="D30" s="23"/>
    </row>
    <row r="31" spans="1:4" ht="33.950000000000003" customHeight="1" thickBot="1">
      <c r="A31" s="223"/>
      <c r="B31" s="11" t="s">
        <v>11</v>
      </c>
      <c r="C31" s="9">
        <v>5</v>
      </c>
      <c r="D31" s="23"/>
    </row>
    <row r="32" spans="1:4" ht="23.1" customHeight="1" thickBot="1">
      <c r="A32" s="223"/>
      <c r="B32" s="31" t="s">
        <v>7</v>
      </c>
      <c r="C32" s="32">
        <v>5</v>
      </c>
      <c r="D32" s="20"/>
    </row>
    <row r="33" spans="1:4" ht="11.1" customHeight="1">
      <c r="A33" s="227"/>
      <c r="B33" s="213"/>
      <c r="C33" s="213"/>
      <c r="D33" s="229"/>
    </row>
    <row r="34" spans="1:4" ht="20.100000000000001" customHeight="1">
      <c r="A34" s="223">
        <v>3</v>
      </c>
      <c r="B34" s="6" t="s">
        <v>12</v>
      </c>
      <c r="C34" s="3"/>
      <c r="D34" s="25"/>
    </row>
    <row r="35" spans="1:4" ht="39" customHeight="1">
      <c r="A35" s="223"/>
      <c r="B35" s="10" t="s">
        <v>13</v>
      </c>
      <c r="C35" s="3"/>
      <c r="D35" s="23"/>
    </row>
    <row r="36" spans="1:4" ht="33.950000000000003" customHeight="1">
      <c r="A36" s="223"/>
      <c r="B36" s="11" t="s">
        <v>76</v>
      </c>
      <c r="C36" s="5">
        <v>1</v>
      </c>
      <c r="D36" s="23"/>
    </row>
    <row r="37" spans="1:4" ht="33.950000000000003" customHeight="1">
      <c r="A37" s="223"/>
      <c r="B37" s="11" t="s">
        <v>14</v>
      </c>
      <c r="C37" s="5">
        <v>3</v>
      </c>
      <c r="D37" s="23"/>
    </row>
    <row r="38" spans="1:4" ht="33.950000000000003" customHeight="1" thickBot="1">
      <c r="A38" s="223"/>
      <c r="B38" s="11" t="s">
        <v>15</v>
      </c>
      <c r="C38" s="9">
        <v>5</v>
      </c>
      <c r="D38" s="23"/>
    </row>
    <row r="39" spans="1:4" ht="23.1" customHeight="1">
      <c r="A39" s="223"/>
      <c r="B39" s="130" t="s">
        <v>7</v>
      </c>
      <c r="C39" s="131">
        <v>1</v>
      </c>
      <c r="D39" s="132"/>
    </row>
    <row r="40" spans="1:4" ht="11.1" customHeight="1">
      <c r="A40" s="263"/>
      <c r="B40" s="263"/>
      <c r="C40" s="263"/>
      <c r="D40" s="263"/>
    </row>
    <row r="41" spans="1:4" ht="11.1" customHeight="1">
      <c r="A41" s="129"/>
      <c r="B41" s="129"/>
      <c r="C41" s="129"/>
      <c r="D41" s="129"/>
    </row>
    <row r="42" spans="1:4" ht="11.1" customHeight="1">
      <c r="A42" s="263"/>
      <c r="B42" s="263"/>
      <c r="C42" s="263"/>
      <c r="D42" s="263"/>
    </row>
    <row r="43" spans="1:4" ht="20.100000000000001" customHeight="1">
      <c r="A43" s="223">
        <v>4</v>
      </c>
      <c r="B43" s="127" t="s">
        <v>18</v>
      </c>
      <c r="C43" s="128"/>
      <c r="D43" s="23"/>
    </row>
    <row r="44" spans="1:4" ht="20.100000000000001" customHeight="1">
      <c r="A44" s="223"/>
      <c r="B44" s="4" t="s">
        <v>19</v>
      </c>
      <c r="C44" s="3"/>
      <c r="D44" s="23"/>
    </row>
    <row r="45" spans="1:4" ht="33.950000000000003" customHeight="1">
      <c r="A45" s="223"/>
      <c r="B45" s="11" t="s">
        <v>20</v>
      </c>
      <c r="C45" s="5">
        <v>1</v>
      </c>
      <c r="D45" s="23"/>
    </row>
    <row r="46" spans="1:4" ht="33.950000000000003" customHeight="1">
      <c r="A46" s="223"/>
      <c r="B46" s="12" t="s">
        <v>21</v>
      </c>
      <c r="C46" s="5">
        <v>3</v>
      </c>
      <c r="D46" s="23"/>
    </row>
    <row r="47" spans="1:4" ht="33.950000000000003" customHeight="1" thickBot="1">
      <c r="A47" s="223"/>
      <c r="B47" s="12" t="s">
        <v>22</v>
      </c>
      <c r="C47" s="9">
        <v>5</v>
      </c>
      <c r="D47" s="23"/>
    </row>
    <row r="48" spans="1:4" ht="23.1" customHeight="1" thickBot="1">
      <c r="A48" s="223"/>
      <c r="B48" s="31" t="s">
        <v>7</v>
      </c>
      <c r="C48" s="32">
        <v>3</v>
      </c>
      <c r="D48" s="20"/>
    </row>
    <row r="49" spans="1:4" ht="11.1" customHeight="1">
      <c r="A49" s="227"/>
      <c r="B49" s="213"/>
      <c r="C49" s="213"/>
      <c r="D49" s="229"/>
    </row>
    <row r="50" spans="1:4" ht="20.100000000000001" customHeight="1">
      <c r="A50" s="223">
        <v>5</v>
      </c>
      <c r="B50" s="6" t="s">
        <v>23</v>
      </c>
      <c r="C50" s="3"/>
      <c r="D50" s="25"/>
    </row>
    <row r="51" spans="1:4" ht="54.95" customHeight="1">
      <c r="A51" s="223"/>
      <c r="B51" s="10" t="s">
        <v>24</v>
      </c>
      <c r="C51" s="3"/>
      <c r="D51" s="23"/>
    </row>
    <row r="52" spans="1:4" ht="33.950000000000003" customHeight="1">
      <c r="A52" s="223"/>
      <c r="B52" s="11" t="s">
        <v>25</v>
      </c>
      <c r="C52" s="5">
        <v>1</v>
      </c>
      <c r="D52" s="23"/>
    </row>
    <row r="53" spans="1:4" ht="33.950000000000003" customHeight="1" thickBot="1">
      <c r="A53" s="223"/>
      <c r="B53" s="11" t="s">
        <v>26</v>
      </c>
      <c r="C53" s="9">
        <v>5</v>
      </c>
      <c r="D53" s="23"/>
    </row>
    <row r="54" spans="1:4" ht="23.1" customHeight="1" thickBot="1">
      <c r="A54" s="223"/>
      <c r="B54" s="31" t="s">
        <v>7</v>
      </c>
      <c r="C54" s="32">
        <v>5</v>
      </c>
      <c r="D54" s="20"/>
    </row>
    <row r="55" spans="1:4" ht="11.1" customHeight="1">
      <c r="A55" s="227"/>
      <c r="B55" s="213"/>
      <c r="C55" s="213"/>
      <c r="D55" s="229"/>
    </row>
    <row r="56" spans="1:4" ht="20.100000000000001" customHeight="1">
      <c r="A56" s="223">
        <v>6</v>
      </c>
      <c r="B56" s="6" t="s">
        <v>27</v>
      </c>
      <c r="C56" s="3"/>
      <c r="D56" s="25"/>
    </row>
    <row r="57" spans="1:4" ht="51" customHeight="1">
      <c r="A57" s="223"/>
      <c r="B57" s="10" t="s">
        <v>28</v>
      </c>
      <c r="C57" s="3"/>
      <c r="D57" s="28" t="s">
        <v>128</v>
      </c>
    </row>
    <row r="58" spans="1:4" ht="33.950000000000003" customHeight="1">
      <c r="A58" s="223"/>
      <c r="B58" s="11" t="s">
        <v>29</v>
      </c>
      <c r="C58" s="5">
        <v>1</v>
      </c>
      <c r="D58" s="23"/>
    </row>
    <row r="59" spans="1:4" ht="33.950000000000003" customHeight="1">
      <c r="A59" s="223"/>
      <c r="B59" s="11" t="s">
        <v>30</v>
      </c>
      <c r="C59" s="5">
        <v>2</v>
      </c>
      <c r="D59" s="23"/>
    </row>
    <row r="60" spans="1:4" ht="33.950000000000003" customHeight="1">
      <c r="A60" s="223"/>
      <c r="B60" s="11" t="s">
        <v>31</v>
      </c>
      <c r="C60" s="5">
        <v>3</v>
      </c>
      <c r="D60" s="23"/>
    </row>
    <row r="61" spans="1:4" ht="33.950000000000003" customHeight="1">
      <c r="A61" s="223"/>
      <c r="B61" s="11" t="s">
        <v>32</v>
      </c>
      <c r="C61" s="5">
        <v>4</v>
      </c>
      <c r="D61" s="23"/>
    </row>
    <row r="62" spans="1:4" ht="33.950000000000003" customHeight="1" thickBot="1">
      <c r="A62" s="223"/>
      <c r="B62" s="11" t="s">
        <v>33</v>
      </c>
      <c r="C62" s="9">
        <v>5</v>
      </c>
      <c r="D62" s="23"/>
    </row>
    <row r="63" spans="1:4" ht="23.1" customHeight="1" thickBot="1">
      <c r="A63" s="223"/>
      <c r="B63" s="31" t="s">
        <v>7</v>
      </c>
      <c r="C63" s="32">
        <v>4</v>
      </c>
      <c r="D63" s="20"/>
    </row>
    <row r="64" spans="1:4" ht="11.1" customHeight="1" thickBot="1">
      <c r="A64" s="227"/>
      <c r="B64" s="213"/>
      <c r="C64" s="228"/>
      <c r="D64" s="229"/>
    </row>
    <row r="65" spans="1:4" ht="35.1" customHeight="1" thickBot="1">
      <c r="A65" s="210" t="s">
        <v>131</v>
      </c>
      <c r="B65" s="211"/>
      <c r="C65" s="30">
        <f>IF(SUM(C26,C32,C39,C48,C54,C63)&gt;0,AVERAGE(C26,C32,C39,C48,C54,C63),0)</f>
        <v>3.8333333333333335</v>
      </c>
      <c r="D65" s="29"/>
    </row>
    <row r="66" spans="1:4" ht="11.1" customHeight="1">
      <c r="A66" s="227"/>
      <c r="B66" s="213"/>
      <c r="C66" s="214"/>
      <c r="D66" s="229"/>
    </row>
    <row r="67" spans="1:4" ht="39.950000000000003" customHeight="1">
      <c r="A67" s="235" t="s">
        <v>129</v>
      </c>
      <c r="B67" s="236"/>
      <c r="C67" s="8" t="s">
        <v>16</v>
      </c>
      <c r="D67" s="22" t="s">
        <v>17</v>
      </c>
    </row>
    <row r="68" spans="1:4" ht="20.100000000000001" customHeight="1">
      <c r="A68" s="230">
        <v>1</v>
      </c>
      <c r="B68" s="6" t="s">
        <v>34</v>
      </c>
      <c r="C68" s="3"/>
      <c r="D68" s="25"/>
    </row>
    <row r="69" spans="1:4" ht="84.95" customHeight="1">
      <c r="A69" s="223"/>
      <c r="B69" s="10" t="s">
        <v>77</v>
      </c>
      <c r="C69" s="3"/>
      <c r="D69" s="23"/>
    </row>
    <row r="70" spans="1:4" ht="33.950000000000003" customHeight="1">
      <c r="A70" s="223"/>
      <c r="B70" s="14" t="s">
        <v>35</v>
      </c>
      <c r="C70" s="5">
        <v>1</v>
      </c>
      <c r="D70" s="23"/>
    </row>
    <row r="71" spans="1:4" ht="33.950000000000003" customHeight="1">
      <c r="A71" s="223"/>
      <c r="B71" s="14" t="s">
        <v>36</v>
      </c>
      <c r="C71" s="5">
        <v>2</v>
      </c>
      <c r="D71" s="23"/>
    </row>
    <row r="72" spans="1:4" ht="33.950000000000003" customHeight="1">
      <c r="A72" s="223"/>
      <c r="B72" s="14" t="s">
        <v>37</v>
      </c>
      <c r="C72" s="5">
        <v>3</v>
      </c>
      <c r="D72" s="23"/>
    </row>
    <row r="73" spans="1:4" ht="33.950000000000003" customHeight="1">
      <c r="A73" s="223"/>
      <c r="B73" s="14" t="s">
        <v>38</v>
      </c>
      <c r="C73" s="5">
        <v>4</v>
      </c>
      <c r="D73" s="23"/>
    </row>
    <row r="74" spans="1:4" ht="33.950000000000003" customHeight="1" thickBot="1">
      <c r="A74" s="223"/>
      <c r="B74" s="14" t="s">
        <v>39</v>
      </c>
      <c r="C74" s="9">
        <v>5</v>
      </c>
      <c r="D74" s="23"/>
    </row>
    <row r="75" spans="1:4" ht="23.1" customHeight="1" thickBot="1">
      <c r="A75" s="223"/>
      <c r="B75" s="31" t="s">
        <v>7</v>
      </c>
      <c r="C75" s="32">
        <v>3</v>
      </c>
      <c r="D75" s="20"/>
    </row>
    <row r="76" spans="1:4" ht="11.1" customHeight="1">
      <c r="A76" s="227"/>
      <c r="B76" s="213"/>
      <c r="C76" s="213"/>
      <c r="D76" s="229"/>
    </row>
    <row r="77" spans="1:4" ht="20.100000000000001" customHeight="1">
      <c r="A77" s="223">
        <v>2</v>
      </c>
      <c r="B77" s="6" t="s">
        <v>40</v>
      </c>
      <c r="C77" s="3"/>
      <c r="D77" s="25"/>
    </row>
    <row r="78" spans="1:4" ht="71.099999999999994" customHeight="1">
      <c r="A78" s="223"/>
      <c r="B78" s="10" t="s">
        <v>78</v>
      </c>
      <c r="C78" s="3"/>
      <c r="D78" s="23"/>
    </row>
    <row r="79" spans="1:4" ht="33.950000000000003" customHeight="1">
      <c r="A79" s="223"/>
      <c r="B79" s="14" t="s">
        <v>25</v>
      </c>
      <c r="C79" s="5">
        <v>1</v>
      </c>
      <c r="D79" s="23"/>
    </row>
    <row r="80" spans="1:4" ht="33.950000000000003" customHeight="1" thickBot="1">
      <c r="A80" s="223"/>
      <c r="B80" s="14" t="s">
        <v>26</v>
      </c>
      <c r="C80" s="9">
        <v>5</v>
      </c>
      <c r="D80" s="23"/>
    </row>
    <row r="81" spans="1:4" ht="23.1" customHeight="1">
      <c r="A81" s="223"/>
      <c r="B81" s="130" t="s">
        <v>7</v>
      </c>
      <c r="C81" s="131">
        <v>1</v>
      </c>
      <c r="D81" s="132"/>
    </row>
    <row r="82" spans="1:4" ht="11.1" customHeight="1">
      <c r="A82" s="263"/>
      <c r="B82" s="263"/>
      <c r="C82" s="263"/>
      <c r="D82" s="263"/>
    </row>
    <row r="83" spans="1:4" ht="45" customHeight="1">
      <c r="A83" s="129"/>
      <c r="B83" s="129"/>
      <c r="C83" s="129"/>
      <c r="D83" s="129"/>
    </row>
    <row r="84" spans="1:4" ht="11.1" customHeight="1">
      <c r="A84" s="263"/>
      <c r="B84" s="263"/>
      <c r="C84" s="263"/>
      <c r="D84" s="263"/>
    </row>
    <row r="85" spans="1:4" ht="20.100000000000001" customHeight="1">
      <c r="A85" s="223">
        <v>3</v>
      </c>
      <c r="B85" s="127" t="s">
        <v>41</v>
      </c>
      <c r="C85" s="128"/>
      <c r="D85" s="23"/>
    </row>
    <row r="86" spans="1:4" ht="39" customHeight="1">
      <c r="A86" s="223"/>
      <c r="B86" s="10" t="s">
        <v>42</v>
      </c>
      <c r="C86" s="3"/>
      <c r="D86" s="23"/>
    </row>
    <row r="87" spans="1:4" ht="33.950000000000003" customHeight="1">
      <c r="A87" s="223"/>
      <c r="B87" s="14" t="s">
        <v>25</v>
      </c>
      <c r="C87" s="5">
        <v>0</v>
      </c>
      <c r="D87" s="23"/>
    </row>
    <row r="88" spans="1:4" ht="33.950000000000003" customHeight="1">
      <c r="A88" s="223"/>
      <c r="B88" s="14" t="s">
        <v>43</v>
      </c>
      <c r="C88" s="5">
        <v>1</v>
      </c>
      <c r="D88" s="23"/>
    </row>
    <row r="89" spans="1:4" ht="33.950000000000003" customHeight="1">
      <c r="A89" s="223"/>
      <c r="B89" s="14" t="s">
        <v>44</v>
      </c>
      <c r="C89" s="5">
        <v>2</v>
      </c>
      <c r="D89" s="23"/>
    </row>
    <row r="90" spans="1:4" ht="33.950000000000003" customHeight="1">
      <c r="A90" s="223"/>
      <c r="B90" s="14" t="s">
        <v>45</v>
      </c>
      <c r="C90" s="5">
        <v>3</v>
      </c>
      <c r="D90" s="23"/>
    </row>
    <row r="91" spans="1:4" ht="33.950000000000003" customHeight="1">
      <c r="A91" s="223"/>
      <c r="B91" s="14" t="s">
        <v>46</v>
      </c>
      <c r="C91" s="5">
        <v>4</v>
      </c>
      <c r="D91" s="23"/>
    </row>
    <row r="92" spans="1:4" ht="33.950000000000003" customHeight="1" thickBot="1">
      <c r="A92" s="223"/>
      <c r="B92" s="14" t="s">
        <v>47</v>
      </c>
      <c r="C92" s="9">
        <v>5</v>
      </c>
      <c r="D92" s="23"/>
    </row>
    <row r="93" spans="1:4" ht="23.1" customHeight="1" thickBot="1">
      <c r="A93" s="223"/>
      <c r="B93" s="31" t="s">
        <v>7</v>
      </c>
      <c r="C93" s="32">
        <v>1</v>
      </c>
      <c r="D93" s="20"/>
    </row>
    <row r="94" spans="1:4" ht="11.1" customHeight="1">
      <c r="A94" s="227"/>
      <c r="B94" s="213"/>
      <c r="C94" s="213"/>
      <c r="D94" s="229"/>
    </row>
    <row r="95" spans="1:4" ht="20.100000000000001" customHeight="1">
      <c r="A95" s="230">
        <v>4</v>
      </c>
      <c r="B95" s="6" t="s">
        <v>48</v>
      </c>
      <c r="C95" s="3"/>
      <c r="D95" s="25"/>
    </row>
    <row r="96" spans="1:4" ht="54.95" customHeight="1">
      <c r="A96" s="223"/>
      <c r="B96" s="10" t="s">
        <v>49</v>
      </c>
      <c r="C96" s="3"/>
      <c r="D96" s="23"/>
    </row>
    <row r="97" spans="1:4" ht="33.950000000000003" customHeight="1">
      <c r="A97" s="223"/>
      <c r="B97" s="14" t="s">
        <v>50</v>
      </c>
      <c r="C97" s="5">
        <v>1</v>
      </c>
      <c r="D97" s="23"/>
    </row>
    <row r="98" spans="1:4" ht="33.950000000000003" customHeight="1">
      <c r="A98" s="223"/>
      <c r="B98" s="14" t="s">
        <v>51</v>
      </c>
      <c r="C98" s="5">
        <v>2</v>
      </c>
      <c r="D98" s="23"/>
    </row>
    <row r="99" spans="1:4" ht="33.950000000000003" customHeight="1">
      <c r="A99" s="223"/>
      <c r="B99" s="15" t="s">
        <v>52</v>
      </c>
      <c r="C99" s="5">
        <v>3</v>
      </c>
      <c r="D99" s="23"/>
    </row>
    <row r="100" spans="1:4" ht="33.950000000000003" customHeight="1">
      <c r="A100" s="223"/>
      <c r="B100" s="14" t="s">
        <v>53</v>
      </c>
      <c r="C100" s="5">
        <v>4</v>
      </c>
      <c r="D100" s="23"/>
    </row>
    <row r="101" spans="1:4" ht="33.950000000000003" customHeight="1" thickBot="1">
      <c r="A101" s="223"/>
      <c r="B101" s="14" t="s">
        <v>54</v>
      </c>
      <c r="C101" s="9">
        <v>5</v>
      </c>
      <c r="D101" s="23"/>
    </row>
    <row r="102" spans="1:4" ht="23.1" customHeight="1" thickBot="1">
      <c r="A102" s="231"/>
      <c r="B102" s="31" t="s">
        <v>7</v>
      </c>
      <c r="C102" s="32">
        <v>1</v>
      </c>
      <c r="D102" s="29"/>
    </row>
    <row r="103" spans="1:4" ht="11.1" customHeight="1" thickBot="1">
      <c r="A103" s="212"/>
      <c r="B103" s="213"/>
      <c r="C103" s="214"/>
      <c r="D103" s="215"/>
    </row>
    <row r="104" spans="1:4" ht="35.1" customHeight="1" thickBot="1">
      <c r="A104" s="210" t="s">
        <v>132</v>
      </c>
      <c r="B104" s="211"/>
      <c r="C104" s="30">
        <f>IF(SUM(C75,C81,C93,C102)&gt;0,AVERAGE(C75,C81,C93,C102),0)</f>
        <v>1.5</v>
      </c>
      <c r="D104" s="29"/>
    </row>
    <row r="105" spans="1:4" ht="11.1" customHeight="1" thickBot="1">
      <c r="A105" s="216"/>
      <c r="B105" s="217"/>
      <c r="C105" s="218"/>
      <c r="D105" s="219"/>
    </row>
  </sheetData>
  <sheetProtection algorithmName="SHA-512" hashValue="q/C5hGwgg6WOFESneYQGQVBGHgkxI871clQabULex9vAcxxeh4HxCVvboXgqpjqUm6b9tH2ryJLLZIWG+tOd6Q==" saltValue="0VWyaD0V8z7sIicQoUHcZA==" spinCount="100000" sheet="1" objects="1" scenarios="1"/>
  <mergeCells count="46">
    <mergeCell ref="A12:D12"/>
    <mergeCell ref="A1:D1"/>
    <mergeCell ref="A2:D2"/>
    <mergeCell ref="A3:D3"/>
    <mergeCell ref="A4:D4"/>
    <mergeCell ref="A5:D5"/>
    <mergeCell ref="A6:D6"/>
    <mergeCell ref="A7:D7"/>
    <mergeCell ref="A8:D8"/>
    <mergeCell ref="A9:D9"/>
    <mergeCell ref="A10:D10"/>
    <mergeCell ref="A11:D11"/>
    <mergeCell ref="A34:A39"/>
    <mergeCell ref="A13:C13"/>
    <mergeCell ref="A14:D14"/>
    <mergeCell ref="A15:D15"/>
    <mergeCell ref="A16:D16"/>
    <mergeCell ref="A17:D17"/>
    <mergeCell ref="A18:B18"/>
    <mergeCell ref="A19:A26"/>
    <mergeCell ref="B19:C19"/>
    <mergeCell ref="A27:D27"/>
    <mergeCell ref="A28:A32"/>
    <mergeCell ref="A33:D33"/>
    <mergeCell ref="A76:D76"/>
    <mergeCell ref="A40:D40"/>
    <mergeCell ref="A43:A48"/>
    <mergeCell ref="A49:D49"/>
    <mergeCell ref="A50:A54"/>
    <mergeCell ref="A55:D55"/>
    <mergeCell ref="A56:A63"/>
    <mergeCell ref="A64:D64"/>
    <mergeCell ref="A65:B65"/>
    <mergeCell ref="A66:D66"/>
    <mergeCell ref="A67:B67"/>
    <mergeCell ref="A68:A75"/>
    <mergeCell ref="A42:D42"/>
    <mergeCell ref="A104:B104"/>
    <mergeCell ref="A105:D105"/>
    <mergeCell ref="A77:A81"/>
    <mergeCell ref="A82:D82"/>
    <mergeCell ref="A85:A93"/>
    <mergeCell ref="A94:D94"/>
    <mergeCell ref="A95:A102"/>
    <mergeCell ref="A103:D103"/>
    <mergeCell ref="A84:D84"/>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59999389629810485"/>
    <pageSetUpPr fitToPage="1"/>
  </sheetPr>
  <dimension ref="A1:D104"/>
  <sheetViews>
    <sheetView zoomScale="75" zoomScaleNormal="75" zoomScalePageLayoutView="75" workbookViewId="0">
      <selection activeCell="A14" sqref="A14:D14"/>
    </sheetView>
  </sheetViews>
  <sheetFormatPr defaultColWidth="11" defaultRowHeight="15.75"/>
  <cols>
    <col min="1" max="1" width="4.625" customWidth="1"/>
    <col min="2" max="2" width="75.5" customWidth="1"/>
    <col min="4" max="4" width="50.875" customWidth="1"/>
  </cols>
  <sheetData>
    <row r="1" spans="1:4" ht="33" customHeight="1">
      <c r="A1" s="220" t="s">
        <v>142</v>
      </c>
      <c r="B1" s="221"/>
      <c r="C1" s="221"/>
      <c r="D1" s="222"/>
    </row>
    <row r="2" spans="1:4" ht="45.95" customHeight="1">
      <c r="A2" s="279" t="s">
        <v>148</v>
      </c>
      <c r="B2" s="280"/>
      <c r="C2" s="280"/>
      <c r="D2" s="281"/>
    </row>
    <row r="3" spans="1:4" ht="27.95" customHeight="1">
      <c r="A3" s="241" t="s">
        <v>154</v>
      </c>
      <c r="B3" s="242"/>
      <c r="C3" s="242"/>
      <c r="D3" s="243"/>
    </row>
    <row r="4" spans="1:4" ht="11.1" customHeight="1">
      <c r="A4" s="260"/>
      <c r="B4" s="261"/>
      <c r="C4" s="261"/>
      <c r="D4" s="262"/>
    </row>
    <row r="5" spans="1:4" s="2" customFormat="1" ht="26.1" customHeight="1">
      <c r="A5" s="232" t="s">
        <v>75</v>
      </c>
      <c r="B5" s="233"/>
      <c r="C5" s="233"/>
      <c r="D5" s="234"/>
    </row>
    <row r="6" spans="1:4" s="2" customFormat="1" ht="45.95" customHeight="1">
      <c r="A6" s="256" t="s">
        <v>219</v>
      </c>
      <c r="B6" s="248"/>
      <c r="C6" s="248"/>
      <c r="D6" s="249"/>
    </row>
    <row r="7" spans="1:4" s="2" customFormat="1" ht="26.1" customHeight="1">
      <c r="A7" s="232" t="s">
        <v>214</v>
      </c>
      <c r="B7" s="233"/>
      <c r="C7" s="233"/>
      <c r="D7" s="234"/>
    </row>
    <row r="8" spans="1:4" s="2" customFormat="1" ht="62.25" customHeight="1">
      <c r="A8" s="250" t="s">
        <v>220</v>
      </c>
      <c r="B8" s="251"/>
      <c r="C8" s="251"/>
      <c r="D8" s="252"/>
    </row>
    <row r="9" spans="1:4" s="2" customFormat="1" ht="26.1" customHeight="1">
      <c r="A9" s="257" t="s">
        <v>74</v>
      </c>
      <c r="B9" s="258"/>
      <c r="C9" s="258"/>
      <c r="D9" s="282"/>
    </row>
    <row r="10" spans="1:4" s="2" customFormat="1" ht="58.5" customHeight="1">
      <c r="A10" s="250" t="s">
        <v>221</v>
      </c>
      <c r="B10" s="251"/>
      <c r="C10" s="251"/>
      <c r="D10" s="252"/>
    </row>
    <row r="11" spans="1:4" s="2" customFormat="1" ht="33.950000000000003" customHeight="1">
      <c r="A11" s="232" t="s">
        <v>71</v>
      </c>
      <c r="B11" s="233"/>
      <c r="C11" s="233"/>
      <c r="D11" s="234"/>
    </row>
    <row r="12" spans="1:4" s="2" customFormat="1" ht="58.5" customHeight="1">
      <c r="A12" s="278" t="s">
        <v>222</v>
      </c>
      <c r="B12" s="248"/>
      <c r="C12" s="248"/>
      <c r="D12" s="249"/>
    </row>
    <row r="13" spans="1:4" s="2" customFormat="1" ht="56.1" customHeight="1">
      <c r="A13" s="257" t="s">
        <v>211</v>
      </c>
      <c r="B13" s="258"/>
      <c r="C13" s="259"/>
      <c r="D13" s="26"/>
    </row>
    <row r="14" spans="1:4" s="2" customFormat="1" ht="41.1" customHeight="1">
      <c r="A14" s="224" t="s">
        <v>122</v>
      </c>
      <c r="B14" s="225"/>
      <c r="C14" s="225"/>
      <c r="D14" s="226"/>
    </row>
    <row r="15" spans="1:4" s="2" customFormat="1" ht="26.1" customHeight="1">
      <c r="A15" s="232" t="s">
        <v>72</v>
      </c>
      <c r="B15" s="233"/>
      <c r="C15" s="233"/>
      <c r="D15" s="234"/>
    </row>
    <row r="16" spans="1:4" s="2" customFormat="1" ht="58.5" customHeight="1">
      <c r="A16" s="278" t="s">
        <v>290</v>
      </c>
      <c r="B16" s="248"/>
      <c r="C16" s="248"/>
      <c r="D16" s="249"/>
    </row>
    <row r="17" spans="1:4" ht="11.1" customHeight="1">
      <c r="A17" s="260"/>
      <c r="B17" s="261"/>
      <c r="C17" s="261"/>
      <c r="D17" s="262"/>
    </row>
    <row r="18" spans="1:4" ht="39.950000000000003" customHeight="1">
      <c r="A18" s="239" t="s">
        <v>130</v>
      </c>
      <c r="B18" s="240"/>
      <c r="C18" s="8" t="s">
        <v>16</v>
      </c>
      <c r="D18" s="22" t="s">
        <v>17</v>
      </c>
    </row>
    <row r="19" spans="1:4" ht="20.100000000000001" customHeight="1">
      <c r="A19" s="230">
        <v>1</v>
      </c>
      <c r="B19" s="237" t="s">
        <v>3</v>
      </c>
      <c r="C19" s="238"/>
      <c r="D19" s="23"/>
    </row>
    <row r="20" spans="1:4" ht="20.100000000000001" customHeight="1">
      <c r="A20" s="223"/>
      <c r="B20" s="4" t="s">
        <v>0</v>
      </c>
      <c r="C20" s="3"/>
      <c r="D20" s="23"/>
    </row>
    <row r="21" spans="1:4" ht="33.950000000000003" customHeight="1">
      <c r="A21" s="223"/>
      <c r="B21" s="11" t="s">
        <v>1</v>
      </c>
      <c r="C21" s="5">
        <v>1</v>
      </c>
      <c r="D21" s="23"/>
    </row>
    <row r="22" spans="1:4" ht="33.950000000000003" customHeight="1">
      <c r="A22" s="223"/>
      <c r="B22" s="12" t="s">
        <v>2</v>
      </c>
      <c r="C22" s="5">
        <v>2</v>
      </c>
      <c r="D22" s="23"/>
    </row>
    <row r="23" spans="1:4" ht="33.950000000000003" customHeight="1">
      <c r="A23" s="223"/>
      <c r="B23" s="11" t="s">
        <v>4</v>
      </c>
      <c r="C23" s="5">
        <v>3</v>
      </c>
      <c r="D23" s="23"/>
    </row>
    <row r="24" spans="1:4" ht="33.950000000000003" customHeight="1">
      <c r="A24" s="223"/>
      <c r="B24" s="13" t="s">
        <v>5</v>
      </c>
      <c r="C24" s="5">
        <v>4</v>
      </c>
      <c r="D24" s="23"/>
    </row>
    <row r="25" spans="1:4" ht="33.950000000000003" customHeight="1" thickBot="1">
      <c r="A25" s="223"/>
      <c r="B25" s="11" t="s">
        <v>6</v>
      </c>
      <c r="C25" s="9">
        <v>5</v>
      </c>
      <c r="D25" s="23"/>
    </row>
    <row r="26" spans="1:4" ht="23.1" customHeight="1" thickBot="1">
      <c r="A26" s="223"/>
      <c r="B26" s="31" t="s">
        <v>7</v>
      </c>
      <c r="C26" s="32">
        <v>1</v>
      </c>
      <c r="D26" s="20"/>
    </row>
    <row r="27" spans="1:4" ht="11.1" customHeight="1">
      <c r="A27" s="227"/>
      <c r="B27" s="213"/>
      <c r="C27" s="213"/>
      <c r="D27" s="229"/>
    </row>
    <row r="28" spans="1:4" s="2" customFormat="1" ht="20.100000000000001" customHeight="1">
      <c r="A28" s="223">
        <v>2</v>
      </c>
      <c r="B28" s="6" t="s">
        <v>8</v>
      </c>
      <c r="C28" s="7"/>
      <c r="D28" s="24"/>
    </row>
    <row r="29" spans="1:4" ht="20.100000000000001" customHeight="1">
      <c r="A29" s="223"/>
      <c r="B29" s="4" t="s">
        <v>9</v>
      </c>
      <c r="C29" s="3"/>
      <c r="D29" s="23"/>
    </row>
    <row r="30" spans="1:4" ht="33.950000000000003" customHeight="1">
      <c r="A30" s="223"/>
      <c r="B30" s="11" t="s">
        <v>10</v>
      </c>
      <c r="C30" s="5">
        <v>2</v>
      </c>
      <c r="D30" s="23"/>
    </row>
    <row r="31" spans="1:4" ht="33.950000000000003" customHeight="1" thickBot="1">
      <c r="A31" s="223"/>
      <c r="B31" s="11" t="s">
        <v>11</v>
      </c>
      <c r="C31" s="9">
        <v>5</v>
      </c>
      <c r="D31" s="23"/>
    </row>
    <row r="32" spans="1:4" ht="23.1" customHeight="1" thickBot="1">
      <c r="A32" s="223"/>
      <c r="B32" s="31" t="s">
        <v>7</v>
      </c>
      <c r="C32" s="32">
        <v>5</v>
      </c>
      <c r="D32" s="20"/>
    </row>
    <row r="33" spans="1:4" ht="11.1" customHeight="1">
      <c r="A33" s="227"/>
      <c r="B33" s="213"/>
      <c r="C33" s="213"/>
      <c r="D33" s="229"/>
    </row>
    <row r="34" spans="1:4" ht="20.100000000000001" customHeight="1">
      <c r="A34" s="223">
        <v>3</v>
      </c>
      <c r="B34" s="6" t="s">
        <v>12</v>
      </c>
      <c r="C34" s="3"/>
      <c r="D34" s="25"/>
    </row>
    <row r="35" spans="1:4" ht="39" customHeight="1">
      <c r="A35" s="223"/>
      <c r="B35" s="10" t="s">
        <v>13</v>
      </c>
      <c r="C35" s="3"/>
      <c r="D35" s="23"/>
    </row>
    <row r="36" spans="1:4" ht="33.950000000000003" customHeight="1">
      <c r="A36" s="223"/>
      <c r="B36" s="11" t="s">
        <v>76</v>
      </c>
      <c r="C36" s="5">
        <v>1</v>
      </c>
      <c r="D36" s="23"/>
    </row>
    <row r="37" spans="1:4" ht="33.950000000000003" customHeight="1">
      <c r="A37" s="223"/>
      <c r="B37" s="11" t="s">
        <v>14</v>
      </c>
      <c r="C37" s="5">
        <v>3</v>
      </c>
      <c r="D37" s="23"/>
    </row>
    <row r="38" spans="1:4" ht="33.950000000000003" customHeight="1" thickBot="1">
      <c r="A38" s="223"/>
      <c r="B38" s="11" t="s">
        <v>15</v>
      </c>
      <c r="C38" s="9">
        <v>5</v>
      </c>
      <c r="D38" s="23"/>
    </row>
    <row r="39" spans="1:4" ht="23.1" customHeight="1" thickBot="1">
      <c r="A39" s="223"/>
      <c r="B39" s="31" t="s">
        <v>7</v>
      </c>
      <c r="C39" s="32">
        <v>1</v>
      </c>
      <c r="D39" s="20"/>
    </row>
    <row r="40" spans="1:4" ht="11.1" customHeight="1">
      <c r="A40" s="227"/>
      <c r="B40" s="213"/>
      <c r="C40" s="213"/>
      <c r="D40" s="229"/>
    </row>
    <row r="41" spans="1:4" ht="11.1" customHeight="1">
      <c r="A41" s="263"/>
      <c r="B41" s="263"/>
      <c r="C41" s="263"/>
      <c r="D41" s="263"/>
    </row>
    <row r="42" spans="1:4" ht="20.100000000000001" customHeight="1">
      <c r="A42" s="223">
        <v>4</v>
      </c>
      <c r="B42" s="127" t="s">
        <v>18</v>
      </c>
      <c r="C42" s="128"/>
      <c r="D42" s="23"/>
    </row>
    <row r="43" spans="1:4" ht="20.100000000000001" customHeight="1">
      <c r="A43" s="223"/>
      <c r="B43" s="4" t="s">
        <v>19</v>
      </c>
      <c r="C43" s="3"/>
      <c r="D43" s="23"/>
    </row>
    <row r="44" spans="1:4" ht="33.950000000000003" customHeight="1">
      <c r="A44" s="223"/>
      <c r="B44" s="11" t="s">
        <v>20</v>
      </c>
      <c r="C44" s="5">
        <v>1</v>
      </c>
      <c r="D44" s="23"/>
    </row>
    <row r="45" spans="1:4" ht="33.950000000000003" customHeight="1">
      <c r="A45" s="223"/>
      <c r="B45" s="12" t="s">
        <v>21</v>
      </c>
      <c r="C45" s="5">
        <v>3</v>
      </c>
      <c r="D45" s="23"/>
    </row>
    <row r="46" spans="1:4" ht="33.950000000000003" customHeight="1" thickBot="1">
      <c r="A46" s="223"/>
      <c r="B46" s="12" t="s">
        <v>22</v>
      </c>
      <c r="C46" s="9">
        <v>5</v>
      </c>
      <c r="D46" s="23"/>
    </row>
    <row r="47" spans="1:4" ht="23.1" customHeight="1" thickBot="1">
      <c r="A47" s="223"/>
      <c r="B47" s="31" t="s">
        <v>7</v>
      </c>
      <c r="C47" s="32">
        <v>1</v>
      </c>
      <c r="D47" s="20"/>
    </row>
    <row r="48" spans="1:4" ht="11.1" customHeight="1">
      <c r="A48" s="227"/>
      <c r="B48" s="213"/>
      <c r="C48" s="213"/>
      <c r="D48" s="229"/>
    </row>
    <row r="49" spans="1:4" ht="20.100000000000001" customHeight="1">
      <c r="A49" s="223">
        <v>5</v>
      </c>
      <c r="B49" s="6" t="s">
        <v>23</v>
      </c>
      <c r="C49" s="3"/>
      <c r="D49" s="25"/>
    </row>
    <row r="50" spans="1:4" ht="54.95" customHeight="1">
      <c r="A50" s="223"/>
      <c r="B50" s="10" t="s">
        <v>24</v>
      </c>
      <c r="C50" s="3"/>
      <c r="D50" s="23"/>
    </row>
    <row r="51" spans="1:4" ht="33.950000000000003" customHeight="1">
      <c r="A51" s="223"/>
      <c r="B51" s="11" t="s">
        <v>25</v>
      </c>
      <c r="C51" s="5">
        <v>1</v>
      </c>
      <c r="D51" s="23"/>
    </row>
    <row r="52" spans="1:4" ht="33.950000000000003" customHeight="1" thickBot="1">
      <c r="A52" s="223"/>
      <c r="B52" s="11" t="s">
        <v>26</v>
      </c>
      <c r="C52" s="9">
        <v>5</v>
      </c>
      <c r="D52" s="23"/>
    </row>
    <row r="53" spans="1:4" ht="23.1" customHeight="1" thickBot="1">
      <c r="A53" s="223"/>
      <c r="B53" s="31" t="s">
        <v>7</v>
      </c>
      <c r="C53" s="32">
        <v>1</v>
      </c>
      <c r="D53" s="20"/>
    </row>
    <row r="54" spans="1:4" ht="11.1" customHeight="1">
      <c r="A54" s="227"/>
      <c r="B54" s="213"/>
      <c r="C54" s="213"/>
      <c r="D54" s="229"/>
    </row>
    <row r="55" spans="1:4" ht="20.100000000000001" customHeight="1">
      <c r="A55" s="223">
        <v>6</v>
      </c>
      <c r="B55" s="6" t="s">
        <v>27</v>
      </c>
      <c r="C55" s="3"/>
      <c r="D55" s="25"/>
    </row>
    <row r="56" spans="1:4" ht="51" customHeight="1">
      <c r="A56" s="223"/>
      <c r="B56" s="10" t="s">
        <v>28</v>
      </c>
      <c r="C56" s="3"/>
      <c r="D56" s="28" t="s">
        <v>128</v>
      </c>
    </row>
    <row r="57" spans="1:4" ht="33.950000000000003" customHeight="1">
      <c r="A57" s="223"/>
      <c r="B57" s="11" t="s">
        <v>29</v>
      </c>
      <c r="C57" s="5">
        <v>1</v>
      </c>
      <c r="D57" s="23"/>
    </row>
    <row r="58" spans="1:4" ht="33.950000000000003" customHeight="1">
      <c r="A58" s="223"/>
      <c r="B58" s="11" t="s">
        <v>30</v>
      </c>
      <c r="C58" s="5">
        <v>2</v>
      </c>
      <c r="D58" s="23"/>
    </row>
    <row r="59" spans="1:4" ht="33.950000000000003" customHeight="1">
      <c r="A59" s="223"/>
      <c r="B59" s="11" t="s">
        <v>31</v>
      </c>
      <c r="C59" s="5">
        <v>3</v>
      </c>
      <c r="D59" s="23"/>
    </row>
    <row r="60" spans="1:4" ht="33.950000000000003" customHeight="1">
      <c r="A60" s="223"/>
      <c r="B60" s="11" t="s">
        <v>32</v>
      </c>
      <c r="C60" s="5">
        <v>4</v>
      </c>
      <c r="D60" s="23"/>
    </row>
    <row r="61" spans="1:4" ht="33.950000000000003" customHeight="1" thickBot="1">
      <c r="A61" s="223"/>
      <c r="B61" s="11" t="s">
        <v>33</v>
      </c>
      <c r="C61" s="9">
        <v>5</v>
      </c>
      <c r="D61" s="23"/>
    </row>
    <row r="62" spans="1:4" ht="23.1" customHeight="1" thickBot="1">
      <c r="A62" s="223"/>
      <c r="B62" s="31" t="s">
        <v>7</v>
      </c>
      <c r="C62" s="32">
        <v>4</v>
      </c>
      <c r="D62" s="20"/>
    </row>
    <row r="63" spans="1:4" ht="11.1" customHeight="1" thickBot="1">
      <c r="A63" s="227"/>
      <c r="B63" s="213"/>
      <c r="C63" s="228"/>
      <c r="D63" s="229"/>
    </row>
    <row r="64" spans="1:4" ht="35.1" customHeight="1" thickBot="1">
      <c r="A64" s="210" t="s">
        <v>131</v>
      </c>
      <c r="B64" s="211"/>
      <c r="C64" s="30">
        <f>IF(SUM(C26,C32,C39,C47,C53,C62)&gt;0,AVERAGE(C26,C32,C39,C47,C53,C62),0)</f>
        <v>2.1666666666666665</v>
      </c>
      <c r="D64" s="29"/>
    </row>
    <row r="65" spans="1:4" ht="11.1" customHeight="1">
      <c r="A65" s="227"/>
      <c r="B65" s="213"/>
      <c r="C65" s="214"/>
      <c r="D65" s="229"/>
    </row>
    <row r="66" spans="1:4" ht="39.950000000000003" customHeight="1">
      <c r="A66" s="235" t="s">
        <v>129</v>
      </c>
      <c r="B66" s="236"/>
      <c r="C66" s="8" t="s">
        <v>16</v>
      </c>
      <c r="D66" s="22" t="s">
        <v>17</v>
      </c>
    </row>
    <row r="67" spans="1:4" ht="20.100000000000001" customHeight="1">
      <c r="A67" s="230">
        <v>1</v>
      </c>
      <c r="B67" s="6" t="s">
        <v>34</v>
      </c>
      <c r="C67" s="3"/>
      <c r="D67" s="25"/>
    </row>
    <row r="68" spans="1:4" ht="84.95" customHeight="1">
      <c r="A68" s="223"/>
      <c r="B68" s="10" t="s">
        <v>77</v>
      </c>
      <c r="C68" s="3"/>
      <c r="D68" s="23"/>
    </row>
    <row r="69" spans="1:4" ht="33.950000000000003" customHeight="1">
      <c r="A69" s="223"/>
      <c r="B69" s="14" t="s">
        <v>35</v>
      </c>
      <c r="C69" s="5">
        <v>1</v>
      </c>
      <c r="D69" s="23"/>
    </row>
    <row r="70" spans="1:4" ht="33.950000000000003" customHeight="1">
      <c r="A70" s="223"/>
      <c r="B70" s="14" t="s">
        <v>36</v>
      </c>
      <c r="C70" s="5">
        <v>2</v>
      </c>
      <c r="D70" s="23"/>
    </row>
    <row r="71" spans="1:4" ht="33.950000000000003" customHeight="1">
      <c r="A71" s="223"/>
      <c r="B71" s="14" t="s">
        <v>37</v>
      </c>
      <c r="C71" s="5">
        <v>3</v>
      </c>
      <c r="D71" s="23"/>
    </row>
    <row r="72" spans="1:4" ht="33.950000000000003" customHeight="1">
      <c r="A72" s="223"/>
      <c r="B72" s="14" t="s">
        <v>38</v>
      </c>
      <c r="C72" s="5">
        <v>4</v>
      </c>
      <c r="D72" s="23"/>
    </row>
    <row r="73" spans="1:4" ht="33.950000000000003" customHeight="1" thickBot="1">
      <c r="A73" s="223"/>
      <c r="B73" s="14" t="s">
        <v>39</v>
      </c>
      <c r="C73" s="9">
        <v>5</v>
      </c>
      <c r="D73" s="23"/>
    </row>
    <row r="74" spans="1:4" ht="23.1" customHeight="1" thickBot="1">
      <c r="A74" s="223"/>
      <c r="B74" s="31" t="s">
        <v>7</v>
      </c>
      <c r="C74" s="32">
        <v>3</v>
      </c>
      <c r="D74" s="20"/>
    </row>
    <row r="75" spans="1:4" ht="11.1" customHeight="1">
      <c r="A75" s="227"/>
      <c r="B75" s="213"/>
      <c r="C75" s="213"/>
      <c r="D75" s="229"/>
    </row>
    <row r="76" spans="1:4" ht="20.100000000000001" customHeight="1">
      <c r="A76" s="223">
        <v>2</v>
      </c>
      <c r="B76" s="6" t="s">
        <v>40</v>
      </c>
      <c r="C76" s="3"/>
      <c r="D76" s="25"/>
    </row>
    <row r="77" spans="1:4" ht="71.099999999999994" customHeight="1">
      <c r="A77" s="223"/>
      <c r="B77" s="10" t="s">
        <v>78</v>
      </c>
      <c r="C77" s="3"/>
      <c r="D77" s="23"/>
    </row>
    <row r="78" spans="1:4" ht="33.950000000000003" customHeight="1">
      <c r="A78" s="223"/>
      <c r="B78" s="14" t="s">
        <v>25</v>
      </c>
      <c r="C78" s="5">
        <v>1</v>
      </c>
      <c r="D78" s="23"/>
    </row>
    <row r="79" spans="1:4" ht="33.950000000000003" customHeight="1" thickBot="1">
      <c r="A79" s="223"/>
      <c r="B79" s="14" t="s">
        <v>26</v>
      </c>
      <c r="C79" s="9">
        <v>5</v>
      </c>
      <c r="D79" s="23"/>
    </row>
    <row r="80" spans="1:4" ht="23.1" customHeight="1">
      <c r="A80" s="223"/>
      <c r="B80" s="130" t="s">
        <v>7</v>
      </c>
      <c r="C80" s="131">
        <v>1</v>
      </c>
      <c r="D80" s="132"/>
    </row>
    <row r="81" spans="1:4" ht="11.1" customHeight="1">
      <c r="A81" s="263">
        <v>0</v>
      </c>
      <c r="B81" s="263"/>
      <c r="C81" s="263"/>
      <c r="D81" s="263"/>
    </row>
    <row r="82" spans="1:4" ht="43.5" customHeight="1">
      <c r="A82" s="129"/>
      <c r="B82" s="129"/>
      <c r="C82" s="129"/>
      <c r="D82" s="129"/>
    </row>
    <row r="83" spans="1:4" ht="11.1" customHeight="1">
      <c r="A83" s="263"/>
      <c r="B83" s="263"/>
      <c r="C83" s="263"/>
      <c r="D83" s="263"/>
    </row>
    <row r="84" spans="1:4" ht="20.100000000000001" customHeight="1">
      <c r="A84" s="223">
        <v>3</v>
      </c>
      <c r="B84" s="127" t="s">
        <v>41</v>
      </c>
      <c r="C84" s="128"/>
      <c r="D84" s="23"/>
    </row>
    <row r="85" spans="1:4" ht="39" customHeight="1">
      <c r="A85" s="223"/>
      <c r="B85" s="10" t="s">
        <v>42</v>
      </c>
      <c r="C85" s="3"/>
      <c r="D85" s="23"/>
    </row>
    <row r="86" spans="1:4" ht="33.950000000000003" customHeight="1">
      <c r="A86" s="223"/>
      <c r="B86" s="14" t="s">
        <v>25</v>
      </c>
      <c r="C86" s="5">
        <v>0</v>
      </c>
      <c r="D86" s="23"/>
    </row>
    <row r="87" spans="1:4" ht="33.950000000000003" customHeight="1">
      <c r="A87" s="223"/>
      <c r="B87" s="14" t="s">
        <v>43</v>
      </c>
      <c r="C87" s="5">
        <v>1</v>
      </c>
      <c r="D87" s="23"/>
    </row>
    <row r="88" spans="1:4" ht="33.950000000000003" customHeight="1">
      <c r="A88" s="223"/>
      <c r="B88" s="14" t="s">
        <v>44</v>
      </c>
      <c r="C88" s="5">
        <v>2</v>
      </c>
      <c r="D88" s="23"/>
    </row>
    <row r="89" spans="1:4" ht="33.950000000000003" customHeight="1">
      <c r="A89" s="223"/>
      <c r="B89" s="14" t="s">
        <v>45</v>
      </c>
      <c r="C89" s="5">
        <v>3</v>
      </c>
      <c r="D89" s="23"/>
    </row>
    <row r="90" spans="1:4" ht="33.950000000000003" customHeight="1">
      <c r="A90" s="223"/>
      <c r="B90" s="14" t="s">
        <v>46</v>
      </c>
      <c r="C90" s="5">
        <v>4</v>
      </c>
      <c r="D90" s="23"/>
    </row>
    <row r="91" spans="1:4" ht="33.950000000000003" customHeight="1" thickBot="1">
      <c r="A91" s="223"/>
      <c r="B91" s="14" t="s">
        <v>47</v>
      </c>
      <c r="C91" s="9">
        <v>5</v>
      </c>
      <c r="D91" s="23"/>
    </row>
    <row r="92" spans="1:4" ht="23.1" customHeight="1" thickBot="1">
      <c r="A92" s="223"/>
      <c r="B92" s="31" t="s">
        <v>7</v>
      </c>
      <c r="C92" s="32">
        <v>0</v>
      </c>
      <c r="D92" s="20"/>
    </row>
    <row r="93" spans="1:4" ht="11.1" customHeight="1">
      <c r="A93" s="227"/>
      <c r="B93" s="213"/>
      <c r="C93" s="213"/>
      <c r="D93" s="229"/>
    </row>
    <row r="94" spans="1:4" ht="20.100000000000001" customHeight="1">
      <c r="A94" s="230">
        <v>4</v>
      </c>
      <c r="B94" s="6" t="s">
        <v>48</v>
      </c>
      <c r="C94" s="3"/>
      <c r="D94" s="25"/>
    </row>
    <row r="95" spans="1:4" ht="54.95" customHeight="1">
      <c r="A95" s="223"/>
      <c r="B95" s="10" t="s">
        <v>49</v>
      </c>
      <c r="C95" s="3"/>
      <c r="D95" s="23"/>
    </row>
    <row r="96" spans="1:4" ht="33.950000000000003" customHeight="1">
      <c r="A96" s="223"/>
      <c r="B96" s="14" t="s">
        <v>50</v>
      </c>
      <c r="C96" s="5">
        <v>1</v>
      </c>
      <c r="D96" s="23"/>
    </row>
    <row r="97" spans="1:4" ht="33.950000000000003" customHeight="1">
      <c r="A97" s="223"/>
      <c r="B97" s="14" t="s">
        <v>51</v>
      </c>
      <c r="C97" s="5">
        <v>2</v>
      </c>
      <c r="D97" s="23"/>
    </row>
    <row r="98" spans="1:4" ht="33.950000000000003" customHeight="1">
      <c r="A98" s="223"/>
      <c r="B98" s="15" t="s">
        <v>52</v>
      </c>
      <c r="C98" s="5">
        <v>3</v>
      </c>
      <c r="D98" s="23"/>
    </row>
    <row r="99" spans="1:4" ht="33.950000000000003" customHeight="1">
      <c r="A99" s="223"/>
      <c r="B99" s="14" t="s">
        <v>53</v>
      </c>
      <c r="C99" s="5">
        <v>4</v>
      </c>
      <c r="D99" s="23"/>
    </row>
    <row r="100" spans="1:4" ht="33.950000000000003" customHeight="1" thickBot="1">
      <c r="A100" s="223"/>
      <c r="B100" s="14" t="s">
        <v>54</v>
      </c>
      <c r="C100" s="9">
        <v>5</v>
      </c>
      <c r="D100" s="23"/>
    </row>
    <row r="101" spans="1:4" ht="23.1" customHeight="1" thickBot="1">
      <c r="A101" s="231"/>
      <c r="B101" s="31" t="s">
        <v>7</v>
      </c>
      <c r="C101" s="32">
        <v>1</v>
      </c>
      <c r="D101" s="29"/>
    </row>
    <row r="102" spans="1:4" ht="11.1" customHeight="1" thickBot="1">
      <c r="A102" s="212"/>
      <c r="B102" s="213"/>
      <c r="C102" s="214"/>
      <c r="D102" s="215"/>
    </row>
    <row r="103" spans="1:4" ht="35.1" customHeight="1" thickBot="1">
      <c r="A103" s="210" t="s">
        <v>132</v>
      </c>
      <c r="B103" s="211"/>
      <c r="C103" s="30">
        <f>IF(SUM(C74,C80,C92,C101)&gt;0,AVERAGE(C74,C80,C92,C101),0)</f>
        <v>1.25</v>
      </c>
      <c r="D103" s="29"/>
    </row>
    <row r="104" spans="1:4" ht="11.1" customHeight="1" thickBot="1">
      <c r="A104" s="216"/>
      <c r="B104" s="217"/>
      <c r="C104" s="218"/>
      <c r="D104" s="219"/>
    </row>
  </sheetData>
  <sheetProtection algorithmName="SHA-512" hashValue="LfQhMJJANN6WJ00aIL2MMGgZJFMJTVgs50EyfKODxy485iF2HLYvw6Oam3TCK7gUATdEln+ETFpR7Gc9Y6Cbaw==" saltValue="AdA3Klf1+mWyAGCX2G4k1A==" spinCount="100000" sheet="1" objects="1" scenarios="1"/>
  <mergeCells count="46">
    <mergeCell ref="A12:D12"/>
    <mergeCell ref="A1:D1"/>
    <mergeCell ref="A2:D2"/>
    <mergeCell ref="A3:D3"/>
    <mergeCell ref="A4:D4"/>
    <mergeCell ref="A5:D5"/>
    <mergeCell ref="A6:D6"/>
    <mergeCell ref="A7:D7"/>
    <mergeCell ref="A8:D8"/>
    <mergeCell ref="A9:D9"/>
    <mergeCell ref="A10:D10"/>
    <mergeCell ref="A11:D11"/>
    <mergeCell ref="A34:A39"/>
    <mergeCell ref="A13:C13"/>
    <mergeCell ref="A14:D14"/>
    <mergeCell ref="A15:D15"/>
    <mergeCell ref="A16:D16"/>
    <mergeCell ref="A17:D17"/>
    <mergeCell ref="A18:B18"/>
    <mergeCell ref="A19:A26"/>
    <mergeCell ref="B19:C19"/>
    <mergeCell ref="A27:D27"/>
    <mergeCell ref="A28:A32"/>
    <mergeCell ref="A33:D33"/>
    <mergeCell ref="A75:D75"/>
    <mergeCell ref="A40:D40"/>
    <mergeCell ref="A42:A47"/>
    <mergeCell ref="A48:D48"/>
    <mergeCell ref="A49:A53"/>
    <mergeCell ref="A54:D54"/>
    <mergeCell ref="A55:A62"/>
    <mergeCell ref="A63:D63"/>
    <mergeCell ref="A64:B64"/>
    <mergeCell ref="A65:D65"/>
    <mergeCell ref="A66:B66"/>
    <mergeCell ref="A67:A74"/>
    <mergeCell ref="A41:D41"/>
    <mergeCell ref="A103:B103"/>
    <mergeCell ref="A104:D104"/>
    <mergeCell ref="A76:A80"/>
    <mergeCell ref="A81:D81"/>
    <mergeCell ref="A84:A92"/>
    <mergeCell ref="A93:D93"/>
    <mergeCell ref="A94:A101"/>
    <mergeCell ref="A102:D102"/>
    <mergeCell ref="A83:D83"/>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59999389629810485"/>
    <pageSetUpPr fitToPage="1"/>
  </sheetPr>
  <dimension ref="A1:D104"/>
  <sheetViews>
    <sheetView zoomScale="75" zoomScaleNormal="75" zoomScalePageLayoutView="75" workbookViewId="0">
      <selection activeCell="A12" sqref="A12:D12"/>
    </sheetView>
  </sheetViews>
  <sheetFormatPr defaultColWidth="11" defaultRowHeight="15.75"/>
  <cols>
    <col min="1" max="1" width="4.625" customWidth="1"/>
    <col min="2" max="2" width="75.5" customWidth="1"/>
    <col min="4" max="4" width="50.875" customWidth="1"/>
  </cols>
  <sheetData>
    <row r="1" spans="1:4" ht="33" customHeight="1">
      <c r="A1" s="220" t="s">
        <v>143</v>
      </c>
      <c r="B1" s="221"/>
      <c r="C1" s="221"/>
      <c r="D1" s="222"/>
    </row>
    <row r="2" spans="1:4" ht="45.95" customHeight="1">
      <c r="A2" s="279" t="s">
        <v>148</v>
      </c>
      <c r="B2" s="280"/>
      <c r="C2" s="280"/>
      <c r="D2" s="281"/>
    </row>
    <row r="3" spans="1:4" ht="27.95" customHeight="1">
      <c r="A3" s="241" t="s">
        <v>155</v>
      </c>
      <c r="B3" s="242"/>
      <c r="C3" s="242"/>
      <c r="D3" s="243"/>
    </row>
    <row r="4" spans="1:4" ht="11.1" customHeight="1">
      <c r="A4" s="260"/>
      <c r="B4" s="261"/>
      <c r="C4" s="261"/>
      <c r="D4" s="262"/>
    </row>
    <row r="5" spans="1:4" s="2" customFormat="1" ht="26.1" customHeight="1">
      <c r="A5" s="232" t="s">
        <v>75</v>
      </c>
      <c r="B5" s="233"/>
      <c r="C5" s="233"/>
      <c r="D5" s="234"/>
    </row>
    <row r="6" spans="1:4" s="2" customFormat="1" ht="45.95" customHeight="1">
      <c r="A6" s="256" t="s">
        <v>223</v>
      </c>
      <c r="B6" s="248"/>
      <c r="C6" s="248"/>
      <c r="D6" s="249"/>
    </row>
    <row r="7" spans="1:4" s="2" customFormat="1" ht="26.1" customHeight="1">
      <c r="A7" s="232" t="s">
        <v>214</v>
      </c>
      <c r="B7" s="233"/>
      <c r="C7" s="233"/>
      <c r="D7" s="234"/>
    </row>
    <row r="8" spans="1:4" s="2" customFormat="1" ht="60" customHeight="1">
      <c r="A8" s="250" t="s">
        <v>224</v>
      </c>
      <c r="B8" s="251"/>
      <c r="C8" s="251"/>
      <c r="D8" s="252"/>
    </row>
    <row r="9" spans="1:4" s="2" customFormat="1" ht="26.1" customHeight="1">
      <c r="A9" s="232" t="s">
        <v>74</v>
      </c>
      <c r="B9" s="233"/>
      <c r="C9" s="233"/>
      <c r="D9" s="234"/>
    </row>
    <row r="10" spans="1:4" s="2" customFormat="1" ht="60" customHeight="1">
      <c r="A10" s="256" t="s">
        <v>225</v>
      </c>
      <c r="B10" s="248"/>
      <c r="C10" s="248"/>
      <c r="D10" s="249"/>
    </row>
    <row r="11" spans="1:4" s="2" customFormat="1" ht="33.950000000000003" customHeight="1">
      <c r="A11" s="232" t="s">
        <v>71</v>
      </c>
      <c r="B11" s="233"/>
      <c r="C11" s="233"/>
      <c r="D11" s="234"/>
    </row>
    <row r="12" spans="1:4" s="2" customFormat="1" ht="60" customHeight="1">
      <c r="A12" s="278" t="s">
        <v>226</v>
      </c>
      <c r="B12" s="248"/>
      <c r="C12" s="248"/>
      <c r="D12" s="249"/>
    </row>
    <row r="13" spans="1:4" s="2" customFormat="1" ht="54" customHeight="1">
      <c r="A13" s="257" t="s">
        <v>211</v>
      </c>
      <c r="B13" s="258"/>
      <c r="C13" s="259"/>
      <c r="D13" s="26"/>
    </row>
    <row r="14" spans="1:4" s="2" customFormat="1" ht="41.1" customHeight="1">
      <c r="A14" s="224" t="s">
        <v>122</v>
      </c>
      <c r="B14" s="225"/>
      <c r="C14" s="225"/>
      <c r="D14" s="226"/>
    </row>
    <row r="15" spans="1:4" s="2" customFormat="1" ht="26.1" customHeight="1">
      <c r="A15" s="232" t="s">
        <v>206</v>
      </c>
      <c r="B15" s="233"/>
      <c r="C15" s="233"/>
      <c r="D15" s="234"/>
    </row>
    <row r="16" spans="1:4" s="2" customFormat="1" ht="60" customHeight="1">
      <c r="A16" s="278" t="s">
        <v>227</v>
      </c>
      <c r="B16" s="248"/>
      <c r="C16" s="248"/>
      <c r="D16" s="249"/>
    </row>
    <row r="17" spans="1:4" ht="11.1" customHeight="1">
      <c r="A17" s="260"/>
      <c r="B17" s="261"/>
      <c r="C17" s="261"/>
      <c r="D17" s="262"/>
    </row>
    <row r="18" spans="1:4" ht="39.950000000000003" customHeight="1">
      <c r="A18" s="239" t="s">
        <v>130</v>
      </c>
      <c r="B18" s="240"/>
      <c r="C18" s="8" t="s">
        <v>16</v>
      </c>
      <c r="D18" s="22" t="s">
        <v>17</v>
      </c>
    </row>
    <row r="19" spans="1:4" ht="20.100000000000001" customHeight="1">
      <c r="A19" s="230">
        <v>1</v>
      </c>
      <c r="B19" s="237" t="s">
        <v>3</v>
      </c>
      <c r="C19" s="238"/>
      <c r="D19" s="23"/>
    </row>
    <row r="20" spans="1:4" ht="20.100000000000001" customHeight="1">
      <c r="A20" s="223"/>
      <c r="B20" s="4" t="s">
        <v>0</v>
      </c>
      <c r="C20" s="3"/>
      <c r="D20" s="23"/>
    </row>
    <row r="21" spans="1:4" ht="33.950000000000003" customHeight="1">
      <c r="A21" s="223"/>
      <c r="B21" s="11" t="s">
        <v>1</v>
      </c>
      <c r="C21" s="5">
        <v>1</v>
      </c>
      <c r="D21" s="23"/>
    </row>
    <row r="22" spans="1:4" ht="33.950000000000003" customHeight="1">
      <c r="A22" s="223"/>
      <c r="B22" s="12" t="s">
        <v>2</v>
      </c>
      <c r="C22" s="5">
        <v>2</v>
      </c>
      <c r="D22" s="23"/>
    </row>
    <row r="23" spans="1:4" ht="33.950000000000003" customHeight="1">
      <c r="A23" s="223"/>
      <c r="B23" s="11" t="s">
        <v>4</v>
      </c>
      <c r="C23" s="5">
        <v>3</v>
      </c>
      <c r="D23" s="23"/>
    </row>
    <row r="24" spans="1:4" ht="33.950000000000003" customHeight="1">
      <c r="A24" s="223"/>
      <c r="B24" s="13" t="s">
        <v>5</v>
      </c>
      <c r="C24" s="5">
        <v>4</v>
      </c>
      <c r="D24" s="23"/>
    </row>
    <row r="25" spans="1:4" ht="33.950000000000003" customHeight="1" thickBot="1">
      <c r="A25" s="223"/>
      <c r="B25" s="11" t="s">
        <v>6</v>
      </c>
      <c r="C25" s="9">
        <v>5</v>
      </c>
      <c r="D25" s="23"/>
    </row>
    <row r="26" spans="1:4" ht="23.1" customHeight="1" thickBot="1">
      <c r="A26" s="223"/>
      <c r="B26" s="31" t="s">
        <v>7</v>
      </c>
      <c r="C26" s="32">
        <v>2</v>
      </c>
      <c r="D26" s="20"/>
    </row>
    <row r="27" spans="1:4" ht="11.1" customHeight="1">
      <c r="A27" s="227"/>
      <c r="B27" s="213"/>
      <c r="C27" s="213"/>
      <c r="D27" s="229"/>
    </row>
    <row r="28" spans="1:4" s="2" customFormat="1" ht="20.100000000000001" customHeight="1">
      <c r="A28" s="223">
        <v>2</v>
      </c>
      <c r="B28" s="6" t="s">
        <v>8</v>
      </c>
      <c r="C28" s="7"/>
      <c r="D28" s="24"/>
    </row>
    <row r="29" spans="1:4" ht="20.100000000000001" customHeight="1">
      <c r="A29" s="223"/>
      <c r="B29" s="4" t="s">
        <v>9</v>
      </c>
      <c r="C29" s="3"/>
      <c r="D29" s="23"/>
    </row>
    <row r="30" spans="1:4" ht="33.950000000000003" customHeight="1">
      <c r="A30" s="223"/>
      <c r="B30" s="11" t="s">
        <v>10</v>
      </c>
      <c r="C30" s="5">
        <v>2</v>
      </c>
      <c r="D30" s="23"/>
    </row>
    <row r="31" spans="1:4" ht="33.950000000000003" customHeight="1" thickBot="1">
      <c r="A31" s="223"/>
      <c r="B31" s="11" t="s">
        <v>11</v>
      </c>
      <c r="C31" s="9">
        <v>5</v>
      </c>
      <c r="D31" s="23"/>
    </row>
    <row r="32" spans="1:4" ht="23.1" customHeight="1" thickBot="1">
      <c r="A32" s="223"/>
      <c r="B32" s="31" t="s">
        <v>7</v>
      </c>
      <c r="C32" s="32">
        <v>5</v>
      </c>
      <c r="D32" s="20"/>
    </row>
    <row r="33" spans="1:4" ht="11.1" customHeight="1">
      <c r="A33" s="227"/>
      <c r="B33" s="213"/>
      <c r="C33" s="213"/>
      <c r="D33" s="229"/>
    </row>
    <row r="34" spans="1:4" ht="20.100000000000001" customHeight="1">
      <c r="A34" s="223">
        <v>3</v>
      </c>
      <c r="B34" s="6" t="s">
        <v>12</v>
      </c>
      <c r="C34" s="3"/>
      <c r="D34" s="25"/>
    </row>
    <row r="35" spans="1:4" ht="39" customHeight="1">
      <c r="A35" s="223"/>
      <c r="B35" s="10" t="s">
        <v>13</v>
      </c>
      <c r="C35" s="3"/>
      <c r="D35" s="23"/>
    </row>
    <row r="36" spans="1:4" ht="33.950000000000003" customHeight="1">
      <c r="A36" s="223"/>
      <c r="B36" s="11" t="s">
        <v>76</v>
      </c>
      <c r="C36" s="5">
        <v>1</v>
      </c>
      <c r="D36" s="23"/>
    </row>
    <row r="37" spans="1:4" ht="33.950000000000003" customHeight="1">
      <c r="A37" s="223"/>
      <c r="B37" s="11" t="s">
        <v>14</v>
      </c>
      <c r="C37" s="5">
        <v>3</v>
      </c>
      <c r="D37" s="23"/>
    </row>
    <row r="38" spans="1:4" ht="33.950000000000003" customHeight="1" thickBot="1">
      <c r="A38" s="223"/>
      <c r="B38" s="11" t="s">
        <v>15</v>
      </c>
      <c r="C38" s="9">
        <v>5</v>
      </c>
      <c r="D38" s="23"/>
    </row>
    <row r="39" spans="1:4" ht="23.1" customHeight="1" thickBot="1">
      <c r="A39" s="223"/>
      <c r="B39" s="31" t="s">
        <v>7</v>
      </c>
      <c r="C39" s="32">
        <v>1</v>
      </c>
      <c r="D39" s="20"/>
    </row>
    <row r="40" spans="1:4" ht="11.1" customHeight="1">
      <c r="A40" s="227"/>
      <c r="B40" s="213"/>
      <c r="C40" s="213"/>
      <c r="D40" s="229"/>
    </row>
    <row r="41" spans="1:4" ht="11.1" customHeight="1">
      <c r="A41" s="263"/>
      <c r="B41" s="263"/>
      <c r="C41" s="263"/>
      <c r="D41" s="263"/>
    </row>
    <row r="42" spans="1:4" ht="20.100000000000001" customHeight="1">
      <c r="A42" s="223">
        <v>4</v>
      </c>
      <c r="B42" s="127" t="s">
        <v>18</v>
      </c>
      <c r="C42" s="128"/>
      <c r="D42" s="23"/>
    </row>
    <row r="43" spans="1:4" ht="20.100000000000001" customHeight="1">
      <c r="A43" s="223"/>
      <c r="B43" s="4" t="s">
        <v>19</v>
      </c>
      <c r="C43" s="3"/>
      <c r="D43" s="23"/>
    </row>
    <row r="44" spans="1:4" ht="33.950000000000003" customHeight="1">
      <c r="A44" s="223"/>
      <c r="B44" s="11" t="s">
        <v>20</v>
      </c>
      <c r="C44" s="5">
        <v>1</v>
      </c>
      <c r="D44" s="23"/>
    </row>
    <row r="45" spans="1:4" ht="33.950000000000003" customHeight="1">
      <c r="A45" s="223"/>
      <c r="B45" s="12" t="s">
        <v>21</v>
      </c>
      <c r="C45" s="5">
        <v>3</v>
      </c>
      <c r="D45" s="23"/>
    </row>
    <row r="46" spans="1:4" ht="33.950000000000003" customHeight="1" thickBot="1">
      <c r="A46" s="223"/>
      <c r="B46" s="12" t="s">
        <v>22</v>
      </c>
      <c r="C46" s="9">
        <v>5</v>
      </c>
      <c r="D46" s="23"/>
    </row>
    <row r="47" spans="1:4" ht="23.1" customHeight="1" thickBot="1">
      <c r="A47" s="223"/>
      <c r="B47" s="31" t="s">
        <v>7</v>
      </c>
      <c r="C47" s="32">
        <v>1</v>
      </c>
      <c r="D47" s="20"/>
    </row>
    <row r="48" spans="1:4" ht="11.1" customHeight="1">
      <c r="A48" s="227"/>
      <c r="B48" s="213"/>
      <c r="C48" s="213"/>
      <c r="D48" s="229"/>
    </row>
    <row r="49" spans="1:4" ht="20.100000000000001" customHeight="1">
      <c r="A49" s="223">
        <v>5</v>
      </c>
      <c r="B49" s="6" t="s">
        <v>23</v>
      </c>
      <c r="C49" s="3"/>
      <c r="D49" s="25"/>
    </row>
    <row r="50" spans="1:4" ht="54.95" customHeight="1">
      <c r="A50" s="223"/>
      <c r="B50" s="10" t="s">
        <v>24</v>
      </c>
      <c r="C50" s="3"/>
      <c r="D50" s="23"/>
    </row>
    <row r="51" spans="1:4" ht="33.950000000000003" customHeight="1">
      <c r="A51" s="223"/>
      <c r="B51" s="11" t="s">
        <v>25</v>
      </c>
      <c r="C51" s="5">
        <v>1</v>
      </c>
      <c r="D51" s="23"/>
    </row>
    <row r="52" spans="1:4" ht="33.950000000000003" customHeight="1" thickBot="1">
      <c r="A52" s="223"/>
      <c r="B52" s="11" t="s">
        <v>26</v>
      </c>
      <c r="C52" s="9">
        <v>5</v>
      </c>
      <c r="D52" s="23"/>
    </row>
    <row r="53" spans="1:4" ht="23.1" customHeight="1" thickBot="1">
      <c r="A53" s="223"/>
      <c r="B53" s="31" t="s">
        <v>7</v>
      </c>
      <c r="C53" s="32">
        <v>1</v>
      </c>
      <c r="D53" s="20"/>
    </row>
    <row r="54" spans="1:4" ht="11.1" customHeight="1">
      <c r="A54" s="227"/>
      <c r="B54" s="213"/>
      <c r="C54" s="213"/>
      <c r="D54" s="229"/>
    </row>
    <row r="55" spans="1:4" ht="20.100000000000001" customHeight="1">
      <c r="A55" s="223">
        <v>6</v>
      </c>
      <c r="B55" s="6" t="s">
        <v>27</v>
      </c>
      <c r="C55" s="3"/>
      <c r="D55" s="25"/>
    </row>
    <row r="56" spans="1:4" ht="51" customHeight="1">
      <c r="A56" s="223"/>
      <c r="B56" s="10" t="s">
        <v>28</v>
      </c>
      <c r="C56" s="3"/>
      <c r="D56" s="28" t="s">
        <v>128</v>
      </c>
    </row>
    <row r="57" spans="1:4" ht="33.950000000000003" customHeight="1">
      <c r="A57" s="223"/>
      <c r="B57" s="11" t="s">
        <v>29</v>
      </c>
      <c r="C57" s="5">
        <v>1</v>
      </c>
      <c r="D57" s="23"/>
    </row>
    <row r="58" spans="1:4" ht="33.950000000000003" customHeight="1">
      <c r="A58" s="223"/>
      <c r="B58" s="11" t="s">
        <v>30</v>
      </c>
      <c r="C58" s="5">
        <v>2</v>
      </c>
      <c r="D58" s="23"/>
    </row>
    <row r="59" spans="1:4" ht="33.950000000000003" customHeight="1">
      <c r="A59" s="223"/>
      <c r="B59" s="11" t="s">
        <v>31</v>
      </c>
      <c r="C59" s="5">
        <v>3</v>
      </c>
      <c r="D59" s="23"/>
    </row>
    <row r="60" spans="1:4" ht="33.950000000000003" customHeight="1">
      <c r="A60" s="223"/>
      <c r="B60" s="11" t="s">
        <v>32</v>
      </c>
      <c r="C60" s="5">
        <v>4</v>
      </c>
      <c r="D60" s="23"/>
    </row>
    <row r="61" spans="1:4" ht="33.950000000000003" customHeight="1" thickBot="1">
      <c r="A61" s="223"/>
      <c r="B61" s="11" t="s">
        <v>33</v>
      </c>
      <c r="C61" s="9">
        <v>5</v>
      </c>
      <c r="D61" s="23"/>
    </row>
    <row r="62" spans="1:4" ht="23.1" customHeight="1" thickBot="1">
      <c r="A62" s="223"/>
      <c r="B62" s="31" t="s">
        <v>7</v>
      </c>
      <c r="C62" s="32">
        <v>4</v>
      </c>
      <c r="D62" s="20"/>
    </row>
    <row r="63" spans="1:4" ht="11.1" customHeight="1" thickBot="1">
      <c r="A63" s="227"/>
      <c r="B63" s="213"/>
      <c r="C63" s="228"/>
      <c r="D63" s="229"/>
    </row>
    <row r="64" spans="1:4" ht="35.1" customHeight="1" thickBot="1">
      <c r="A64" s="210" t="s">
        <v>131</v>
      </c>
      <c r="B64" s="211"/>
      <c r="C64" s="30">
        <f>IF(SUM(C26,C32,C39,C47,C53,C62)&gt;0,AVERAGE(C26,C32,C39,C47,C53,C62),0)</f>
        <v>2.3333333333333335</v>
      </c>
      <c r="D64" s="29"/>
    </row>
    <row r="65" spans="1:4" ht="11.1" customHeight="1">
      <c r="A65" s="227"/>
      <c r="B65" s="213"/>
      <c r="C65" s="214"/>
      <c r="D65" s="229"/>
    </row>
    <row r="66" spans="1:4" ht="39.950000000000003" customHeight="1">
      <c r="A66" s="235" t="s">
        <v>129</v>
      </c>
      <c r="B66" s="236"/>
      <c r="C66" s="8" t="s">
        <v>16</v>
      </c>
      <c r="D66" s="22" t="s">
        <v>17</v>
      </c>
    </row>
    <row r="67" spans="1:4" ht="20.100000000000001" customHeight="1">
      <c r="A67" s="230">
        <v>1</v>
      </c>
      <c r="B67" s="6" t="s">
        <v>34</v>
      </c>
      <c r="C67" s="3"/>
      <c r="D67" s="25"/>
    </row>
    <row r="68" spans="1:4" ht="84.95" customHeight="1">
      <c r="A68" s="223"/>
      <c r="B68" s="10" t="s">
        <v>77</v>
      </c>
      <c r="C68" s="3"/>
      <c r="D68" s="23"/>
    </row>
    <row r="69" spans="1:4" ht="33.950000000000003" customHeight="1">
      <c r="A69" s="223"/>
      <c r="B69" s="14" t="s">
        <v>35</v>
      </c>
      <c r="C69" s="5">
        <v>1</v>
      </c>
      <c r="D69" s="23"/>
    </row>
    <row r="70" spans="1:4" ht="33.950000000000003" customHeight="1">
      <c r="A70" s="223"/>
      <c r="B70" s="14" t="s">
        <v>36</v>
      </c>
      <c r="C70" s="5">
        <v>2</v>
      </c>
      <c r="D70" s="23"/>
    </row>
    <row r="71" spans="1:4" ht="33.950000000000003" customHeight="1">
      <c r="A71" s="223"/>
      <c r="B71" s="14" t="s">
        <v>37</v>
      </c>
      <c r="C71" s="5">
        <v>3</v>
      </c>
      <c r="D71" s="23"/>
    </row>
    <row r="72" spans="1:4" ht="33.950000000000003" customHeight="1">
      <c r="A72" s="223"/>
      <c r="B72" s="14" t="s">
        <v>38</v>
      </c>
      <c r="C72" s="5">
        <v>4</v>
      </c>
      <c r="D72" s="23"/>
    </row>
    <row r="73" spans="1:4" ht="33.950000000000003" customHeight="1" thickBot="1">
      <c r="A73" s="223"/>
      <c r="B73" s="14" t="s">
        <v>39</v>
      </c>
      <c r="C73" s="9">
        <v>5</v>
      </c>
      <c r="D73" s="23"/>
    </row>
    <row r="74" spans="1:4" ht="23.1" customHeight="1" thickBot="1">
      <c r="A74" s="223"/>
      <c r="B74" s="31" t="s">
        <v>7</v>
      </c>
      <c r="C74" s="32">
        <v>2</v>
      </c>
      <c r="D74" s="20"/>
    </row>
    <row r="75" spans="1:4" ht="11.1" customHeight="1">
      <c r="A75" s="227"/>
      <c r="B75" s="213"/>
      <c r="C75" s="213"/>
      <c r="D75" s="229"/>
    </row>
    <row r="76" spans="1:4" ht="20.100000000000001" customHeight="1">
      <c r="A76" s="223">
        <v>2</v>
      </c>
      <c r="B76" s="6" t="s">
        <v>40</v>
      </c>
      <c r="C76" s="3"/>
      <c r="D76" s="25"/>
    </row>
    <row r="77" spans="1:4" ht="71.099999999999994" customHeight="1">
      <c r="A77" s="223"/>
      <c r="B77" s="10" t="s">
        <v>78</v>
      </c>
      <c r="C77" s="3"/>
      <c r="D77" s="23"/>
    </row>
    <row r="78" spans="1:4" ht="33.950000000000003" customHeight="1">
      <c r="A78" s="223"/>
      <c r="B78" s="14" t="s">
        <v>25</v>
      </c>
      <c r="C78" s="5">
        <v>1</v>
      </c>
      <c r="D78" s="23"/>
    </row>
    <row r="79" spans="1:4" ht="33.950000000000003" customHeight="1" thickBot="1">
      <c r="A79" s="223"/>
      <c r="B79" s="14" t="s">
        <v>26</v>
      </c>
      <c r="C79" s="9">
        <v>5</v>
      </c>
      <c r="D79" s="23"/>
    </row>
    <row r="80" spans="1:4" ht="23.1" customHeight="1">
      <c r="A80" s="223"/>
      <c r="B80" s="130" t="s">
        <v>7</v>
      </c>
      <c r="C80" s="131">
        <v>1</v>
      </c>
      <c r="D80" s="132"/>
    </row>
    <row r="81" spans="1:4" ht="11.1" customHeight="1">
      <c r="A81" s="263"/>
      <c r="B81" s="263"/>
      <c r="C81" s="263"/>
      <c r="D81" s="263"/>
    </row>
    <row r="82" spans="1:4" ht="49.5" customHeight="1">
      <c r="A82" s="129"/>
      <c r="B82" s="129"/>
      <c r="C82" s="129"/>
      <c r="D82" s="129"/>
    </row>
    <row r="83" spans="1:4" ht="11.1" customHeight="1">
      <c r="A83" s="263"/>
      <c r="B83" s="263"/>
      <c r="C83" s="263"/>
      <c r="D83" s="263"/>
    </row>
    <row r="84" spans="1:4" ht="20.100000000000001" customHeight="1">
      <c r="A84" s="223">
        <v>3</v>
      </c>
      <c r="B84" s="127" t="s">
        <v>41</v>
      </c>
      <c r="C84" s="128"/>
      <c r="D84" s="23"/>
    </row>
    <row r="85" spans="1:4" ht="39" customHeight="1">
      <c r="A85" s="223"/>
      <c r="B85" s="10" t="s">
        <v>42</v>
      </c>
      <c r="C85" s="3"/>
      <c r="D85" s="23"/>
    </row>
    <row r="86" spans="1:4" ht="33.950000000000003" customHeight="1">
      <c r="A86" s="223"/>
      <c r="B86" s="14" t="s">
        <v>25</v>
      </c>
      <c r="C86" s="5">
        <v>0</v>
      </c>
      <c r="D86" s="23"/>
    </row>
    <row r="87" spans="1:4" ht="33.950000000000003" customHeight="1">
      <c r="A87" s="223"/>
      <c r="B87" s="14" t="s">
        <v>43</v>
      </c>
      <c r="C87" s="5">
        <v>1</v>
      </c>
      <c r="D87" s="23"/>
    </row>
    <row r="88" spans="1:4" ht="33.950000000000003" customHeight="1">
      <c r="A88" s="223"/>
      <c r="B88" s="14" t="s">
        <v>44</v>
      </c>
      <c r="C88" s="5">
        <v>2</v>
      </c>
      <c r="D88" s="23"/>
    </row>
    <row r="89" spans="1:4" ht="33.950000000000003" customHeight="1">
      <c r="A89" s="223"/>
      <c r="B89" s="14" t="s">
        <v>45</v>
      </c>
      <c r="C89" s="5">
        <v>3</v>
      </c>
      <c r="D89" s="23"/>
    </row>
    <row r="90" spans="1:4" ht="33.950000000000003" customHeight="1">
      <c r="A90" s="223"/>
      <c r="B90" s="14" t="s">
        <v>46</v>
      </c>
      <c r="C90" s="5">
        <v>4</v>
      </c>
      <c r="D90" s="23"/>
    </row>
    <row r="91" spans="1:4" ht="33.950000000000003" customHeight="1" thickBot="1">
      <c r="A91" s="223"/>
      <c r="B91" s="14" t="s">
        <v>47</v>
      </c>
      <c r="C91" s="9">
        <v>5</v>
      </c>
      <c r="D91" s="23"/>
    </row>
    <row r="92" spans="1:4" ht="23.1" customHeight="1" thickBot="1">
      <c r="A92" s="223"/>
      <c r="B92" s="31" t="s">
        <v>7</v>
      </c>
      <c r="C92" s="32">
        <v>0</v>
      </c>
      <c r="D92" s="20"/>
    </row>
    <row r="93" spans="1:4" ht="11.1" customHeight="1">
      <c r="A93" s="227"/>
      <c r="B93" s="213"/>
      <c r="C93" s="213"/>
      <c r="D93" s="229"/>
    </row>
    <row r="94" spans="1:4" ht="20.100000000000001" customHeight="1">
      <c r="A94" s="230">
        <v>4</v>
      </c>
      <c r="B94" s="6" t="s">
        <v>48</v>
      </c>
      <c r="C94" s="3"/>
      <c r="D94" s="25"/>
    </row>
    <row r="95" spans="1:4" ht="54.95" customHeight="1">
      <c r="A95" s="223"/>
      <c r="B95" s="10" t="s">
        <v>49</v>
      </c>
      <c r="C95" s="3"/>
      <c r="D95" s="23"/>
    </row>
    <row r="96" spans="1:4" ht="33.950000000000003" customHeight="1">
      <c r="A96" s="223"/>
      <c r="B96" s="14" t="s">
        <v>50</v>
      </c>
      <c r="C96" s="5">
        <v>1</v>
      </c>
      <c r="D96" s="23"/>
    </row>
    <row r="97" spans="1:4" ht="33.950000000000003" customHeight="1">
      <c r="A97" s="223"/>
      <c r="B97" s="14" t="s">
        <v>51</v>
      </c>
      <c r="C97" s="5">
        <v>2</v>
      </c>
      <c r="D97" s="23"/>
    </row>
    <row r="98" spans="1:4" ht="33.950000000000003" customHeight="1">
      <c r="A98" s="223"/>
      <c r="B98" s="15" t="s">
        <v>52</v>
      </c>
      <c r="C98" s="5">
        <v>3</v>
      </c>
      <c r="D98" s="23"/>
    </row>
    <row r="99" spans="1:4" ht="33.950000000000003" customHeight="1">
      <c r="A99" s="223"/>
      <c r="B99" s="14" t="s">
        <v>53</v>
      </c>
      <c r="C99" s="5">
        <v>4</v>
      </c>
      <c r="D99" s="23"/>
    </row>
    <row r="100" spans="1:4" ht="33.950000000000003" customHeight="1" thickBot="1">
      <c r="A100" s="223"/>
      <c r="B100" s="14" t="s">
        <v>54</v>
      </c>
      <c r="C100" s="9">
        <v>5</v>
      </c>
      <c r="D100" s="23"/>
    </row>
    <row r="101" spans="1:4" ht="23.1" customHeight="1" thickBot="1">
      <c r="A101" s="231"/>
      <c r="B101" s="31" t="s">
        <v>7</v>
      </c>
      <c r="C101" s="32">
        <v>1</v>
      </c>
      <c r="D101" s="29"/>
    </row>
    <row r="102" spans="1:4" ht="11.1" customHeight="1" thickBot="1">
      <c r="A102" s="212"/>
      <c r="B102" s="213"/>
      <c r="C102" s="214"/>
      <c r="D102" s="215"/>
    </row>
    <row r="103" spans="1:4" ht="35.1" customHeight="1" thickBot="1">
      <c r="A103" s="210" t="s">
        <v>132</v>
      </c>
      <c r="B103" s="211"/>
      <c r="C103" s="30">
        <f>IF(SUM(C74,C80,C92,C101)&gt;0,AVERAGE(C74,C80,C92,C101),0)</f>
        <v>1</v>
      </c>
      <c r="D103" s="29"/>
    </row>
    <row r="104" spans="1:4" ht="11.1" customHeight="1" thickBot="1">
      <c r="A104" s="216"/>
      <c r="B104" s="217"/>
      <c r="C104" s="218"/>
      <c r="D104" s="219"/>
    </row>
  </sheetData>
  <sheetProtection algorithmName="SHA-512" hashValue="eMJarsmxKAN2NBO45CKC4CguqlBHwkHS4T6Xwcz7a8wJLnMjLgx8+Tyffv+WHCv9cpcEI7GOl45qE8UK5JWp1g==" saltValue="bMx3tnIl8m/Soib6DirsPQ==" spinCount="100000" sheet="1" objects="1" scenarios="1"/>
  <mergeCells count="46">
    <mergeCell ref="A12:D12"/>
    <mergeCell ref="A1:D1"/>
    <mergeCell ref="A2:D2"/>
    <mergeCell ref="A3:D3"/>
    <mergeCell ref="A4:D4"/>
    <mergeCell ref="A5:D5"/>
    <mergeCell ref="A6:D6"/>
    <mergeCell ref="A7:D7"/>
    <mergeCell ref="A8:D8"/>
    <mergeCell ref="A9:D9"/>
    <mergeCell ref="A10:D10"/>
    <mergeCell ref="A11:D11"/>
    <mergeCell ref="A34:A39"/>
    <mergeCell ref="A13:C13"/>
    <mergeCell ref="A14:D14"/>
    <mergeCell ref="A15:D15"/>
    <mergeCell ref="A16:D16"/>
    <mergeCell ref="A17:D17"/>
    <mergeCell ref="A18:B18"/>
    <mergeCell ref="A19:A26"/>
    <mergeCell ref="B19:C19"/>
    <mergeCell ref="A27:D27"/>
    <mergeCell ref="A28:A32"/>
    <mergeCell ref="A33:D33"/>
    <mergeCell ref="A75:D75"/>
    <mergeCell ref="A40:D40"/>
    <mergeCell ref="A42:A47"/>
    <mergeCell ref="A48:D48"/>
    <mergeCell ref="A49:A53"/>
    <mergeCell ref="A54:D54"/>
    <mergeCell ref="A55:A62"/>
    <mergeCell ref="A63:D63"/>
    <mergeCell ref="A64:B64"/>
    <mergeCell ref="A65:D65"/>
    <mergeCell ref="A66:B66"/>
    <mergeCell ref="A67:A74"/>
    <mergeCell ref="A41:D41"/>
    <mergeCell ref="A103:B103"/>
    <mergeCell ref="A104:D104"/>
    <mergeCell ref="A76:A80"/>
    <mergeCell ref="A81:D81"/>
    <mergeCell ref="A84:A92"/>
    <mergeCell ref="A93:D93"/>
    <mergeCell ref="A94:A101"/>
    <mergeCell ref="A102:D102"/>
    <mergeCell ref="A83:D83"/>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79998168889431442"/>
    <pageSetUpPr fitToPage="1"/>
  </sheetPr>
  <dimension ref="A1:D104"/>
  <sheetViews>
    <sheetView zoomScale="75" zoomScaleNormal="75" zoomScalePageLayoutView="75" workbookViewId="0">
      <selection activeCell="F12" sqref="F12"/>
    </sheetView>
  </sheetViews>
  <sheetFormatPr defaultColWidth="11" defaultRowHeight="15.75"/>
  <cols>
    <col min="1" max="1" width="4.625" customWidth="1"/>
    <col min="2" max="2" width="75.5" customWidth="1"/>
    <col min="4" max="4" width="50.875" customWidth="1"/>
  </cols>
  <sheetData>
    <row r="1" spans="1:4" ht="33" customHeight="1">
      <c r="A1" s="220" t="s">
        <v>144</v>
      </c>
      <c r="B1" s="221"/>
      <c r="C1" s="221"/>
      <c r="D1" s="222"/>
    </row>
    <row r="2" spans="1:4" ht="45.95" customHeight="1">
      <c r="A2" s="279" t="s">
        <v>149</v>
      </c>
      <c r="B2" s="280"/>
      <c r="C2" s="280"/>
      <c r="D2" s="281"/>
    </row>
    <row r="3" spans="1:4" ht="27.95" customHeight="1">
      <c r="A3" s="241" t="s">
        <v>228</v>
      </c>
      <c r="B3" s="242"/>
      <c r="C3" s="242"/>
      <c r="D3" s="243"/>
    </row>
    <row r="4" spans="1:4" ht="11.1" customHeight="1">
      <c r="A4" s="260"/>
      <c r="B4" s="261"/>
      <c r="C4" s="261"/>
      <c r="D4" s="262"/>
    </row>
    <row r="5" spans="1:4" s="2" customFormat="1" ht="26.1" customHeight="1">
      <c r="A5" s="232" t="s">
        <v>75</v>
      </c>
      <c r="B5" s="233"/>
      <c r="C5" s="233"/>
      <c r="D5" s="234"/>
    </row>
    <row r="6" spans="1:4" s="2" customFormat="1" ht="45.95" customHeight="1">
      <c r="A6" s="256" t="s">
        <v>229</v>
      </c>
      <c r="B6" s="248"/>
      <c r="C6" s="248"/>
      <c r="D6" s="249"/>
    </row>
    <row r="7" spans="1:4" s="2" customFormat="1" ht="26.1" customHeight="1">
      <c r="A7" s="232" t="s">
        <v>214</v>
      </c>
      <c r="B7" s="233"/>
      <c r="C7" s="233"/>
      <c r="D7" s="234"/>
    </row>
    <row r="8" spans="1:4" s="2" customFormat="1" ht="204" customHeight="1">
      <c r="A8" s="250" t="s">
        <v>335</v>
      </c>
      <c r="B8" s="251"/>
      <c r="C8" s="251"/>
      <c r="D8" s="252"/>
    </row>
    <row r="9" spans="1:4" s="2" customFormat="1" ht="26.1" customHeight="1">
      <c r="A9" s="232" t="s">
        <v>74</v>
      </c>
      <c r="B9" s="233"/>
      <c r="C9" s="233"/>
      <c r="D9" s="234"/>
    </row>
    <row r="10" spans="1:4" s="2" customFormat="1" ht="75.75" customHeight="1">
      <c r="A10" s="277" t="s">
        <v>293</v>
      </c>
      <c r="B10" s="254"/>
      <c r="C10" s="254"/>
      <c r="D10" s="255"/>
    </row>
    <row r="11" spans="1:4" s="2" customFormat="1" ht="33.950000000000003" customHeight="1">
      <c r="A11" s="232" t="s">
        <v>71</v>
      </c>
      <c r="B11" s="233"/>
      <c r="C11" s="233"/>
      <c r="D11" s="234"/>
    </row>
    <row r="12" spans="1:4" s="2" customFormat="1" ht="75.75" customHeight="1">
      <c r="A12" s="265" t="s">
        <v>316</v>
      </c>
      <c r="B12" s="266"/>
      <c r="C12" s="266"/>
      <c r="D12" s="267"/>
    </row>
    <row r="13" spans="1:4" s="2" customFormat="1" ht="54" customHeight="1">
      <c r="A13" s="257" t="s">
        <v>211</v>
      </c>
      <c r="B13" s="258"/>
      <c r="C13" s="259"/>
      <c r="D13" s="26"/>
    </row>
    <row r="14" spans="1:4" s="2" customFormat="1" ht="48.75" customHeight="1">
      <c r="A14" s="224" t="s">
        <v>122</v>
      </c>
      <c r="B14" s="225"/>
      <c r="C14" s="225"/>
      <c r="D14" s="226"/>
    </row>
    <row r="15" spans="1:4" s="2" customFormat="1" ht="26.1" customHeight="1">
      <c r="A15" s="232" t="s">
        <v>72</v>
      </c>
      <c r="B15" s="233"/>
      <c r="C15" s="233"/>
      <c r="D15" s="234"/>
    </row>
    <row r="16" spans="1:4" s="2" customFormat="1" ht="75.75" customHeight="1">
      <c r="A16" s="265" t="s">
        <v>294</v>
      </c>
      <c r="B16" s="266"/>
      <c r="C16" s="266"/>
      <c r="D16" s="267"/>
    </row>
    <row r="17" spans="1:4" ht="11.1" customHeight="1">
      <c r="A17" s="260"/>
      <c r="B17" s="261"/>
      <c r="C17" s="261"/>
      <c r="D17" s="262"/>
    </row>
    <row r="18" spans="1:4" ht="39.950000000000003" customHeight="1">
      <c r="A18" s="239" t="s">
        <v>130</v>
      </c>
      <c r="B18" s="240"/>
      <c r="C18" s="8" t="s">
        <v>16</v>
      </c>
      <c r="D18" s="22" t="s">
        <v>17</v>
      </c>
    </row>
    <row r="19" spans="1:4" ht="20.100000000000001" customHeight="1">
      <c r="A19" s="230">
        <v>1</v>
      </c>
      <c r="B19" s="237" t="s">
        <v>3</v>
      </c>
      <c r="C19" s="238"/>
      <c r="D19" s="23"/>
    </row>
    <row r="20" spans="1:4" ht="20.100000000000001" customHeight="1">
      <c r="A20" s="223"/>
      <c r="B20" s="4" t="s">
        <v>0</v>
      </c>
      <c r="C20" s="3"/>
      <c r="D20" s="23"/>
    </row>
    <row r="21" spans="1:4" ht="33.950000000000003" customHeight="1">
      <c r="A21" s="223"/>
      <c r="B21" s="11" t="s">
        <v>1</v>
      </c>
      <c r="C21" s="5">
        <v>1</v>
      </c>
      <c r="D21" s="23"/>
    </row>
    <row r="22" spans="1:4" ht="33.950000000000003" customHeight="1">
      <c r="A22" s="223"/>
      <c r="B22" s="12" t="s">
        <v>2</v>
      </c>
      <c r="C22" s="5">
        <v>2</v>
      </c>
      <c r="D22" s="23"/>
    </row>
    <row r="23" spans="1:4" ht="33.950000000000003" customHeight="1">
      <c r="A23" s="223"/>
      <c r="B23" s="11" t="s">
        <v>4</v>
      </c>
      <c r="C23" s="5">
        <v>3</v>
      </c>
      <c r="D23" s="23"/>
    </row>
    <row r="24" spans="1:4" ht="33.950000000000003" customHeight="1">
      <c r="A24" s="223"/>
      <c r="B24" s="13" t="s">
        <v>5</v>
      </c>
      <c r="C24" s="5">
        <v>4</v>
      </c>
      <c r="D24" s="23"/>
    </row>
    <row r="25" spans="1:4" ht="33.950000000000003" customHeight="1" thickBot="1">
      <c r="A25" s="223"/>
      <c r="B25" s="11" t="s">
        <v>6</v>
      </c>
      <c r="C25" s="9">
        <v>5</v>
      </c>
      <c r="D25" s="23"/>
    </row>
    <row r="26" spans="1:4" ht="23.1" customHeight="1" thickBot="1">
      <c r="A26" s="223"/>
      <c r="B26" s="31" t="s">
        <v>7</v>
      </c>
      <c r="C26" s="32">
        <v>2</v>
      </c>
      <c r="D26" s="20"/>
    </row>
    <row r="27" spans="1:4" ht="11.1" customHeight="1">
      <c r="A27" s="227"/>
      <c r="B27" s="213"/>
      <c r="C27" s="213"/>
      <c r="D27" s="229"/>
    </row>
    <row r="28" spans="1:4" s="2" customFormat="1" ht="20.100000000000001" customHeight="1">
      <c r="A28" s="223">
        <v>2</v>
      </c>
      <c r="B28" s="6" t="s">
        <v>8</v>
      </c>
      <c r="C28" s="7"/>
      <c r="D28" s="24"/>
    </row>
    <row r="29" spans="1:4" ht="20.100000000000001" customHeight="1">
      <c r="A29" s="223"/>
      <c r="B29" s="4" t="s">
        <v>9</v>
      </c>
      <c r="C29" s="3"/>
      <c r="D29" s="23"/>
    </row>
    <row r="30" spans="1:4" ht="33.950000000000003" customHeight="1">
      <c r="A30" s="223"/>
      <c r="B30" s="11" t="s">
        <v>10</v>
      </c>
      <c r="C30" s="5">
        <v>2</v>
      </c>
      <c r="D30" s="23"/>
    </row>
    <row r="31" spans="1:4" ht="33.950000000000003" customHeight="1" thickBot="1">
      <c r="A31" s="223"/>
      <c r="B31" s="11" t="s">
        <v>11</v>
      </c>
      <c r="C31" s="9">
        <v>5</v>
      </c>
      <c r="D31" s="23"/>
    </row>
    <row r="32" spans="1:4" ht="23.1" customHeight="1" thickBot="1">
      <c r="A32" s="223"/>
      <c r="B32" s="31" t="s">
        <v>7</v>
      </c>
      <c r="C32" s="32">
        <v>5</v>
      </c>
      <c r="D32" s="20"/>
    </row>
    <row r="33" spans="1:4" ht="10.5" customHeight="1">
      <c r="A33" s="227"/>
      <c r="B33" s="213"/>
      <c r="C33" s="213"/>
      <c r="D33" s="229"/>
    </row>
    <row r="34" spans="1:4" ht="11.1" customHeight="1">
      <c r="A34" s="263"/>
      <c r="B34" s="263"/>
      <c r="C34" s="263"/>
      <c r="D34" s="263"/>
    </row>
    <row r="35" spans="1:4" ht="20.100000000000001" customHeight="1">
      <c r="A35" s="223">
        <v>3</v>
      </c>
      <c r="B35" s="127" t="s">
        <v>12</v>
      </c>
      <c r="C35" s="128"/>
      <c r="D35" s="23"/>
    </row>
    <row r="36" spans="1:4" ht="39" customHeight="1">
      <c r="A36" s="223"/>
      <c r="B36" s="10" t="s">
        <v>13</v>
      </c>
      <c r="C36" s="3"/>
      <c r="D36" s="23"/>
    </row>
    <row r="37" spans="1:4" ht="33.950000000000003" customHeight="1">
      <c r="A37" s="223"/>
      <c r="B37" s="11" t="s">
        <v>76</v>
      </c>
      <c r="C37" s="5">
        <v>1</v>
      </c>
      <c r="D37" s="23"/>
    </row>
    <row r="38" spans="1:4" ht="33.950000000000003" customHeight="1">
      <c r="A38" s="223"/>
      <c r="B38" s="11" t="s">
        <v>14</v>
      </c>
      <c r="C38" s="5">
        <v>3</v>
      </c>
      <c r="D38" s="23"/>
    </row>
    <row r="39" spans="1:4" ht="33.950000000000003" customHeight="1" thickBot="1">
      <c r="A39" s="223"/>
      <c r="B39" s="11" t="s">
        <v>15</v>
      </c>
      <c r="C39" s="9">
        <v>5</v>
      </c>
      <c r="D39" s="23"/>
    </row>
    <row r="40" spans="1:4" ht="23.1" customHeight="1" thickBot="1">
      <c r="A40" s="223"/>
      <c r="B40" s="31" t="s">
        <v>7</v>
      </c>
      <c r="C40" s="32">
        <v>1</v>
      </c>
      <c r="D40" s="20"/>
    </row>
    <row r="41" spans="1:4" ht="11.1" customHeight="1">
      <c r="A41" s="227"/>
      <c r="B41" s="213"/>
      <c r="C41" s="213"/>
      <c r="D41" s="229"/>
    </row>
    <row r="42" spans="1:4" ht="20.100000000000001" customHeight="1">
      <c r="A42" s="223">
        <v>4</v>
      </c>
      <c r="B42" s="6" t="s">
        <v>18</v>
      </c>
      <c r="C42" s="3"/>
      <c r="D42" s="25"/>
    </row>
    <row r="43" spans="1:4" ht="20.100000000000001" customHeight="1">
      <c r="A43" s="223"/>
      <c r="B43" s="4" t="s">
        <v>19</v>
      </c>
      <c r="C43" s="3"/>
      <c r="D43" s="23"/>
    </row>
    <row r="44" spans="1:4" ht="33.950000000000003" customHeight="1">
      <c r="A44" s="223"/>
      <c r="B44" s="11" t="s">
        <v>20</v>
      </c>
      <c r="C44" s="5">
        <v>1</v>
      </c>
      <c r="D44" s="23"/>
    </row>
    <row r="45" spans="1:4" ht="33.950000000000003" customHeight="1">
      <c r="A45" s="223"/>
      <c r="B45" s="12" t="s">
        <v>21</v>
      </c>
      <c r="C45" s="5">
        <v>3</v>
      </c>
      <c r="D45" s="23"/>
    </row>
    <row r="46" spans="1:4" ht="33.950000000000003" customHeight="1" thickBot="1">
      <c r="A46" s="223"/>
      <c r="B46" s="12" t="s">
        <v>22</v>
      </c>
      <c r="C46" s="9">
        <v>5</v>
      </c>
      <c r="D46" s="23"/>
    </row>
    <row r="47" spans="1:4" ht="23.1" customHeight="1" thickBot="1">
      <c r="A47" s="223"/>
      <c r="B47" s="31" t="s">
        <v>7</v>
      </c>
      <c r="C47" s="32">
        <v>5</v>
      </c>
      <c r="D47" s="20"/>
    </row>
    <row r="48" spans="1:4" ht="11.1" customHeight="1">
      <c r="A48" s="227"/>
      <c r="B48" s="213"/>
      <c r="C48" s="213"/>
      <c r="D48" s="229"/>
    </row>
    <row r="49" spans="1:4" ht="20.100000000000001" customHeight="1">
      <c r="A49" s="223">
        <v>5</v>
      </c>
      <c r="B49" s="6" t="s">
        <v>23</v>
      </c>
      <c r="C49" s="3"/>
      <c r="D49" s="25"/>
    </row>
    <row r="50" spans="1:4" ht="54.95" customHeight="1">
      <c r="A50" s="223"/>
      <c r="B50" s="10" t="s">
        <v>24</v>
      </c>
      <c r="C50" s="3"/>
      <c r="D50" s="23"/>
    </row>
    <row r="51" spans="1:4" ht="33.950000000000003" customHeight="1">
      <c r="A51" s="223"/>
      <c r="B51" s="11" t="s">
        <v>25</v>
      </c>
      <c r="C51" s="5">
        <v>1</v>
      </c>
      <c r="D51" s="23"/>
    </row>
    <row r="52" spans="1:4" ht="33.950000000000003" customHeight="1" thickBot="1">
      <c r="A52" s="223"/>
      <c r="B52" s="11" t="s">
        <v>26</v>
      </c>
      <c r="C52" s="9">
        <v>5</v>
      </c>
      <c r="D52" s="23"/>
    </row>
    <row r="53" spans="1:4" ht="23.1" customHeight="1" thickBot="1">
      <c r="A53" s="223"/>
      <c r="B53" s="31" t="s">
        <v>7</v>
      </c>
      <c r="C53" s="32">
        <v>5</v>
      </c>
      <c r="D53" s="20"/>
    </row>
    <row r="54" spans="1:4" ht="11.1" customHeight="1">
      <c r="A54" s="227"/>
      <c r="B54" s="213"/>
      <c r="C54" s="213"/>
      <c r="D54" s="229"/>
    </row>
    <row r="55" spans="1:4" ht="20.100000000000001" customHeight="1">
      <c r="A55" s="223">
        <v>6</v>
      </c>
      <c r="B55" s="6" t="s">
        <v>27</v>
      </c>
      <c r="C55" s="3"/>
      <c r="D55" s="25"/>
    </row>
    <row r="56" spans="1:4" ht="51" customHeight="1">
      <c r="A56" s="223"/>
      <c r="B56" s="10" t="s">
        <v>28</v>
      </c>
      <c r="C56" s="3"/>
      <c r="D56" s="28" t="s">
        <v>128</v>
      </c>
    </row>
    <row r="57" spans="1:4" ht="33.950000000000003" customHeight="1">
      <c r="A57" s="223"/>
      <c r="B57" s="11" t="s">
        <v>29</v>
      </c>
      <c r="C57" s="5">
        <v>1</v>
      </c>
      <c r="D57" s="23"/>
    </row>
    <row r="58" spans="1:4" ht="33.950000000000003" customHeight="1">
      <c r="A58" s="223"/>
      <c r="B58" s="11" t="s">
        <v>30</v>
      </c>
      <c r="C58" s="5">
        <v>2</v>
      </c>
      <c r="D58" s="23"/>
    </row>
    <row r="59" spans="1:4" ht="33.950000000000003" customHeight="1">
      <c r="A59" s="223"/>
      <c r="B59" s="11" t="s">
        <v>31</v>
      </c>
      <c r="C59" s="5">
        <v>3</v>
      </c>
      <c r="D59" s="23"/>
    </row>
    <row r="60" spans="1:4" ht="33.950000000000003" customHeight="1">
      <c r="A60" s="223"/>
      <c r="B60" s="11" t="s">
        <v>32</v>
      </c>
      <c r="C60" s="5">
        <v>4</v>
      </c>
      <c r="D60" s="23"/>
    </row>
    <row r="61" spans="1:4" ht="33.950000000000003" customHeight="1" thickBot="1">
      <c r="A61" s="223"/>
      <c r="B61" s="11" t="s">
        <v>33</v>
      </c>
      <c r="C61" s="9">
        <v>5</v>
      </c>
      <c r="D61" s="23"/>
    </row>
    <row r="62" spans="1:4" ht="23.1" customHeight="1" thickBot="1">
      <c r="A62" s="223"/>
      <c r="B62" s="31" t="s">
        <v>7</v>
      </c>
      <c r="C62" s="32">
        <v>4</v>
      </c>
      <c r="D62" s="20"/>
    </row>
    <row r="63" spans="1:4" ht="11.1" customHeight="1" thickBot="1">
      <c r="A63" s="227"/>
      <c r="B63" s="213"/>
      <c r="C63" s="228"/>
      <c r="D63" s="229"/>
    </row>
    <row r="64" spans="1:4" ht="35.1" customHeight="1" thickBot="1">
      <c r="A64" s="210" t="s">
        <v>131</v>
      </c>
      <c r="B64" s="211"/>
      <c r="C64" s="30">
        <f>IF(SUM(C26,C32,C40,C47,C53,C62)&gt;0,AVERAGE(C26,C32,C40,C47,C53,C62),0)</f>
        <v>3.6666666666666665</v>
      </c>
      <c r="D64" s="29"/>
    </row>
    <row r="65" spans="1:4" ht="11.1" customHeight="1">
      <c r="A65" s="227"/>
      <c r="B65" s="213"/>
      <c r="C65" s="214"/>
      <c r="D65" s="229"/>
    </row>
    <row r="66" spans="1:4" ht="39.950000000000003" customHeight="1">
      <c r="A66" s="235" t="s">
        <v>129</v>
      </c>
      <c r="B66" s="236"/>
      <c r="C66" s="8" t="s">
        <v>16</v>
      </c>
      <c r="D66" s="22" t="s">
        <v>17</v>
      </c>
    </row>
    <row r="67" spans="1:4" ht="20.100000000000001" customHeight="1">
      <c r="A67" s="230">
        <v>1</v>
      </c>
      <c r="B67" s="6" t="s">
        <v>34</v>
      </c>
      <c r="C67" s="3"/>
      <c r="D67" s="25"/>
    </row>
    <row r="68" spans="1:4" ht="84.95" customHeight="1">
      <c r="A68" s="223"/>
      <c r="B68" s="10" t="s">
        <v>77</v>
      </c>
      <c r="C68" s="3"/>
      <c r="D68" s="23"/>
    </row>
    <row r="69" spans="1:4" ht="33.950000000000003" customHeight="1">
      <c r="A69" s="223"/>
      <c r="B69" s="14" t="s">
        <v>35</v>
      </c>
      <c r="C69" s="5">
        <v>1</v>
      </c>
      <c r="D69" s="23"/>
    </row>
    <row r="70" spans="1:4" ht="33.950000000000003" customHeight="1">
      <c r="A70" s="223"/>
      <c r="B70" s="14" t="s">
        <v>36</v>
      </c>
      <c r="C70" s="5">
        <v>2</v>
      </c>
      <c r="D70" s="23"/>
    </row>
    <row r="71" spans="1:4" ht="33.950000000000003" customHeight="1">
      <c r="A71" s="223"/>
      <c r="B71" s="14" t="s">
        <v>37</v>
      </c>
      <c r="C71" s="5">
        <v>3</v>
      </c>
      <c r="D71" s="23"/>
    </row>
    <row r="72" spans="1:4" ht="33.950000000000003" customHeight="1">
      <c r="A72" s="223"/>
      <c r="B72" s="14" t="s">
        <v>38</v>
      </c>
      <c r="C72" s="5">
        <v>4</v>
      </c>
      <c r="D72" s="23"/>
    </row>
    <row r="73" spans="1:4" ht="33.950000000000003" customHeight="1" thickBot="1">
      <c r="A73" s="223"/>
      <c r="B73" s="14" t="s">
        <v>39</v>
      </c>
      <c r="C73" s="9">
        <v>5</v>
      </c>
      <c r="D73" s="23"/>
    </row>
    <row r="74" spans="1:4" ht="23.1" customHeight="1">
      <c r="A74" s="223"/>
      <c r="B74" s="130" t="s">
        <v>7</v>
      </c>
      <c r="C74" s="131">
        <v>3</v>
      </c>
      <c r="D74" s="132"/>
    </row>
    <row r="75" spans="1:4" ht="11.1" customHeight="1">
      <c r="A75" s="263"/>
      <c r="B75" s="263"/>
      <c r="C75" s="263"/>
      <c r="D75" s="263"/>
    </row>
    <row r="76" spans="1:4" ht="48" customHeight="1">
      <c r="A76" s="129"/>
      <c r="B76" s="129"/>
      <c r="C76" s="129"/>
      <c r="D76" s="129"/>
    </row>
    <row r="77" spans="1:4" ht="11.1" customHeight="1">
      <c r="A77" s="263"/>
      <c r="B77" s="263"/>
      <c r="C77" s="263"/>
      <c r="D77" s="263"/>
    </row>
    <row r="78" spans="1:4" ht="20.100000000000001" customHeight="1">
      <c r="A78" s="223">
        <v>2</v>
      </c>
      <c r="B78" s="127" t="s">
        <v>40</v>
      </c>
      <c r="C78" s="128"/>
      <c r="D78" s="23"/>
    </row>
    <row r="79" spans="1:4" ht="71.099999999999994" customHeight="1">
      <c r="A79" s="223"/>
      <c r="B79" s="10" t="s">
        <v>78</v>
      </c>
      <c r="C79" s="3"/>
      <c r="D79" s="23"/>
    </row>
    <row r="80" spans="1:4" ht="33.950000000000003" customHeight="1">
      <c r="A80" s="223"/>
      <c r="B80" s="14" t="s">
        <v>25</v>
      </c>
      <c r="C80" s="5">
        <v>1</v>
      </c>
      <c r="D80" s="23"/>
    </row>
    <row r="81" spans="1:4" ht="33.950000000000003" customHeight="1" thickBot="1">
      <c r="A81" s="223"/>
      <c r="B81" s="14" t="s">
        <v>26</v>
      </c>
      <c r="C81" s="9">
        <v>5</v>
      </c>
      <c r="D81" s="23"/>
    </row>
    <row r="82" spans="1:4" ht="23.1" customHeight="1" thickBot="1">
      <c r="A82" s="223"/>
      <c r="B82" s="31" t="s">
        <v>7</v>
      </c>
      <c r="C82" s="32">
        <v>1</v>
      </c>
      <c r="D82" s="20"/>
    </row>
    <row r="83" spans="1:4" ht="11.1" customHeight="1">
      <c r="A83" s="227"/>
      <c r="B83" s="213"/>
      <c r="C83" s="213"/>
      <c r="D83" s="229"/>
    </row>
    <row r="84" spans="1:4" ht="20.100000000000001" customHeight="1">
      <c r="A84" s="223">
        <v>3</v>
      </c>
      <c r="B84" s="6" t="s">
        <v>41</v>
      </c>
      <c r="C84" s="3"/>
      <c r="D84" s="25"/>
    </row>
    <row r="85" spans="1:4" ht="39" customHeight="1">
      <c r="A85" s="223"/>
      <c r="B85" s="10" t="s">
        <v>42</v>
      </c>
      <c r="C85" s="3"/>
      <c r="D85" s="23"/>
    </row>
    <row r="86" spans="1:4" ht="33.950000000000003" customHeight="1">
      <c r="A86" s="223"/>
      <c r="B86" s="14" t="s">
        <v>25</v>
      </c>
      <c r="C86" s="5">
        <v>0</v>
      </c>
      <c r="D86" s="23"/>
    </row>
    <row r="87" spans="1:4" ht="33.950000000000003" customHeight="1">
      <c r="A87" s="223"/>
      <c r="B87" s="14" t="s">
        <v>43</v>
      </c>
      <c r="C87" s="5">
        <v>1</v>
      </c>
      <c r="D87" s="23"/>
    </row>
    <row r="88" spans="1:4" ht="33.950000000000003" customHeight="1">
      <c r="A88" s="223"/>
      <c r="B88" s="14" t="s">
        <v>44</v>
      </c>
      <c r="C88" s="5">
        <v>2</v>
      </c>
      <c r="D88" s="23"/>
    </row>
    <row r="89" spans="1:4" ht="33.950000000000003" customHeight="1">
      <c r="A89" s="223"/>
      <c r="B89" s="14" t="s">
        <v>45</v>
      </c>
      <c r="C89" s="5">
        <v>3</v>
      </c>
      <c r="D89" s="23"/>
    </row>
    <row r="90" spans="1:4" ht="33.950000000000003" customHeight="1">
      <c r="A90" s="223"/>
      <c r="B90" s="14" t="s">
        <v>46</v>
      </c>
      <c r="C90" s="5">
        <v>4</v>
      </c>
      <c r="D90" s="23"/>
    </row>
    <row r="91" spans="1:4" ht="33.950000000000003" customHeight="1" thickBot="1">
      <c r="A91" s="223"/>
      <c r="B91" s="14" t="s">
        <v>47</v>
      </c>
      <c r="C91" s="9">
        <v>5</v>
      </c>
      <c r="D91" s="23"/>
    </row>
    <row r="92" spans="1:4" ht="23.1" customHeight="1" thickBot="1">
      <c r="A92" s="223"/>
      <c r="B92" s="31" t="s">
        <v>7</v>
      </c>
      <c r="C92" s="32">
        <v>0</v>
      </c>
      <c r="D92" s="20"/>
    </row>
    <row r="93" spans="1:4" ht="11.1" customHeight="1">
      <c r="A93" s="227"/>
      <c r="B93" s="213"/>
      <c r="C93" s="213"/>
      <c r="D93" s="229"/>
    </row>
    <row r="94" spans="1:4" ht="20.100000000000001" customHeight="1">
      <c r="A94" s="230">
        <v>4</v>
      </c>
      <c r="B94" s="6" t="s">
        <v>48</v>
      </c>
      <c r="C94" s="3"/>
      <c r="D94" s="25"/>
    </row>
    <row r="95" spans="1:4" ht="54.95" customHeight="1">
      <c r="A95" s="223"/>
      <c r="B95" s="10" t="s">
        <v>49</v>
      </c>
      <c r="C95" s="3"/>
      <c r="D95" s="23"/>
    </row>
    <row r="96" spans="1:4" ht="33.950000000000003" customHeight="1">
      <c r="A96" s="223"/>
      <c r="B96" s="14" t="s">
        <v>50</v>
      </c>
      <c r="C96" s="5">
        <v>1</v>
      </c>
      <c r="D96" s="23"/>
    </row>
    <row r="97" spans="1:4" ht="33.950000000000003" customHeight="1">
      <c r="A97" s="223"/>
      <c r="B97" s="14" t="s">
        <v>51</v>
      </c>
      <c r="C97" s="5">
        <v>2</v>
      </c>
      <c r="D97" s="23"/>
    </row>
    <row r="98" spans="1:4" ht="33.950000000000003" customHeight="1">
      <c r="A98" s="223"/>
      <c r="B98" s="15" t="s">
        <v>52</v>
      </c>
      <c r="C98" s="5">
        <v>3</v>
      </c>
      <c r="D98" s="23"/>
    </row>
    <row r="99" spans="1:4" ht="33.950000000000003" customHeight="1">
      <c r="A99" s="223"/>
      <c r="B99" s="14" t="s">
        <v>53</v>
      </c>
      <c r="C99" s="5">
        <v>4</v>
      </c>
      <c r="D99" s="23"/>
    </row>
    <row r="100" spans="1:4" ht="33.950000000000003" customHeight="1" thickBot="1">
      <c r="A100" s="223"/>
      <c r="B100" s="14" t="s">
        <v>54</v>
      </c>
      <c r="C100" s="9">
        <v>5</v>
      </c>
      <c r="D100" s="23"/>
    </row>
    <row r="101" spans="1:4" ht="23.1" customHeight="1" thickBot="1">
      <c r="A101" s="231"/>
      <c r="B101" s="31" t="s">
        <v>7</v>
      </c>
      <c r="C101" s="32">
        <v>1</v>
      </c>
      <c r="D101" s="29"/>
    </row>
    <row r="102" spans="1:4" ht="11.1" customHeight="1" thickBot="1">
      <c r="A102" s="212"/>
      <c r="B102" s="213"/>
      <c r="C102" s="214"/>
      <c r="D102" s="215"/>
    </row>
    <row r="103" spans="1:4" ht="35.1" customHeight="1" thickBot="1">
      <c r="A103" s="210" t="s">
        <v>132</v>
      </c>
      <c r="B103" s="211"/>
      <c r="C103" s="30">
        <f>IF(SUM(C74,C82,C92,C101)&gt;0,AVERAGE(C74,C82,C92,C101),0)</f>
        <v>1.25</v>
      </c>
      <c r="D103" s="29"/>
    </row>
    <row r="104" spans="1:4" ht="11.1" customHeight="1" thickBot="1">
      <c r="A104" s="216"/>
      <c r="B104" s="217"/>
      <c r="C104" s="218"/>
      <c r="D104" s="219"/>
    </row>
  </sheetData>
  <sheetProtection algorithmName="SHA-512" hashValue="LrpNGzlPenEXLlWf5CWFbNx/IkInBJ4+9Wj6dl1yRaab7ewXDx/3q2pGMdUWjgxd848hDECfvV2FCoxBw0ouBg==" saltValue="ObK3K4G59eqEzpvLO0Wnsw==" spinCount="100000" sheet="1" objects="1" scenarios="1"/>
  <mergeCells count="46">
    <mergeCell ref="A77:D77"/>
    <mergeCell ref="A12:D12"/>
    <mergeCell ref="A1:D1"/>
    <mergeCell ref="A2:D2"/>
    <mergeCell ref="A3:D3"/>
    <mergeCell ref="A4:D4"/>
    <mergeCell ref="A5:D5"/>
    <mergeCell ref="A6:D6"/>
    <mergeCell ref="A7:D7"/>
    <mergeCell ref="A8:D8"/>
    <mergeCell ref="A9:D9"/>
    <mergeCell ref="A10:D10"/>
    <mergeCell ref="A11:D11"/>
    <mergeCell ref="A35:A40"/>
    <mergeCell ref="A13:C13"/>
    <mergeCell ref="A14:D14"/>
    <mergeCell ref="A15:D15"/>
    <mergeCell ref="A16:D16"/>
    <mergeCell ref="A17:D17"/>
    <mergeCell ref="A18:B18"/>
    <mergeCell ref="A19:A26"/>
    <mergeCell ref="B19:C19"/>
    <mergeCell ref="A27:D27"/>
    <mergeCell ref="A28:A32"/>
    <mergeCell ref="A33:D33"/>
    <mergeCell ref="A34:D34"/>
    <mergeCell ref="A75:D75"/>
    <mergeCell ref="A41:D41"/>
    <mergeCell ref="A42:A47"/>
    <mergeCell ref="A48:D48"/>
    <mergeCell ref="A49:A53"/>
    <mergeCell ref="A54:D54"/>
    <mergeCell ref="A55:A62"/>
    <mergeCell ref="A63:D63"/>
    <mergeCell ref="A64:B64"/>
    <mergeCell ref="A65:D65"/>
    <mergeCell ref="A66:B66"/>
    <mergeCell ref="A67:A74"/>
    <mergeCell ref="A103:B103"/>
    <mergeCell ref="A104:D104"/>
    <mergeCell ref="A78:A82"/>
    <mergeCell ref="A83:D83"/>
    <mergeCell ref="A84:A92"/>
    <mergeCell ref="A93:D93"/>
    <mergeCell ref="A94:A101"/>
    <mergeCell ref="A102:D102"/>
  </mergeCells>
  <pageMargins left="0.3543307086614173" right="0.3543307086614173" top="0.39370078740157483" bottom="0.39370078740157483" header="0.51181102362204722" footer="0.51181102362204722"/>
  <pageSetup paperSize="9" scale="62" fitToHeight="0"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21</vt:i4>
      </vt:variant>
    </vt:vector>
  </HeadingPairs>
  <TitlesOfParts>
    <vt:vector size="21" baseType="lpstr">
      <vt:lpstr>Gestione del Rischio</vt:lpstr>
      <vt:lpstr>S.P. A1</vt:lpstr>
      <vt:lpstr>S.P. A2</vt:lpstr>
      <vt:lpstr>S.P. A3</vt:lpstr>
      <vt:lpstr>S.P. A4</vt:lpstr>
      <vt:lpstr>S.P. B1</vt:lpstr>
      <vt:lpstr>S.P. C1</vt:lpstr>
      <vt:lpstr>S.P. C2</vt:lpstr>
      <vt:lpstr>S.P. D1</vt:lpstr>
      <vt:lpstr>S.P. E1</vt:lpstr>
      <vt:lpstr>S.P. E2</vt:lpstr>
      <vt:lpstr>S.P. F1</vt:lpstr>
      <vt:lpstr>S.P. F2</vt:lpstr>
      <vt:lpstr>S.P. F3</vt:lpstr>
      <vt:lpstr>S.P. G1</vt:lpstr>
      <vt:lpstr>S.P. H1</vt:lpstr>
      <vt:lpstr>S.P. I1</vt:lpstr>
      <vt:lpstr>S.P. I2</vt:lpstr>
      <vt:lpstr>S.P. I3</vt:lpstr>
      <vt:lpstr>S.P. L1</vt:lpstr>
      <vt:lpstr>S.P. M1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Marras</dc:creator>
  <cp:lastModifiedBy>Federica Marangoni</cp:lastModifiedBy>
  <cp:lastPrinted>2021-03-12T14:32:52Z</cp:lastPrinted>
  <dcterms:created xsi:type="dcterms:W3CDTF">2015-01-10T14:36:48Z</dcterms:created>
  <dcterms:modified xsi:type="dcterms:W3CDTF">2021-03-31T18:41:30Z</dcterms:modified>
</cp:coreProperties>
</file>